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1"/>
  </bookViews>
  <sheets>
    <sheet name="A Reimbursement claim1" sheetId="1" r:id="rId1"/>
    <sheet name="B Reimbursement claim2" sheetId="2" r:id="rId2"/>
    <sheet name="C Reimbursement claim3" sheetId="3" r:id="rId3"/>
  </sheets>
  <definedNames>
    <definedName name="_ftn1" localSheetId="1">'B Reimbursement claim2'!#REF!</definedName>
    <definedName name="_ftn2" localSheetId="1">'B Reimbursement claim2'!#REF!</definedName>
    <definedName name="_ftn3" localSheetId="1">'B Reimbursement claim2'!$B$146</definedName>
    <definedName name="_ftn4" localSheetId="1">'B Reimbursement claim2'!#REF!</definedName>
    <definedName name="_ftn5" localSheetId="1">'B Reimbursement claim2'!$B$148</definedName>
    <definedName name="_ftn6" localSheetId="1">'B Reimbursement claim2'!$B$150</definedName>
    <definedName name="_ftn7" localSheetId="1">'B Reimbursement claim2'!$B$152</definedName>
    <definedName name="_ftnref1" localSheetId="1">'B Reimbursement claim2'!#REF!</definedName>
    <definedName name="_ftnref2" localSheetId="1">'B Reimbursement claim2'!#REF!</definedName>
    <definedName name="_ftnref3" localSheetId="1">'B Reimbursement claim2'!#REF!</definedName>
    <definedName name="_ftnref4" localSheetId="1">'B Reimbursement claim2'!#REF!</definedName>
    <definedName name="_ftnref5" localSheetId="1">'B Reimbursement claim2'!#REF!</definedName>
    <definedName name="_ftnref6" localSheetId="1">'B Reimbursement claim2'!#REF!</definedName>
    <definedName name="_ftnref7" localSheetId="1">'B Reimbursement claim2'!#REF!</definedName>
    <definedName name="_xlnm.Print_Area" localSheetId="0">'A Reimbursement claim1'!$A$1:$J$83</definedName>
    <definedName name="_xlnm.Print_Area" localSheetId="1">'B Reimbursement claim2'!$A$1:$P$313</definedName>
    <definedName name="_xlnm.Print_Area" localSheetId="2">'C Reimbursement claim3'!$A$1:$G$77</definedName>
    <definedName name="Z_395288B3_DA5F_4C66_A44C_CAEC819A12B8_.wvu.PrintArea" localSheetId="0" hidden="1">'A Reimbursement claim1'!$A$1:$J$88</definedName>
    <definedName name="Z_395288B3_DA5F_4C66_A44C_CAEC819A12B8_.wvu.PrintArea" localSheetId="1" hidden="1">'B Reimbursement claim2'!$A$1:$P$329</definedName>
    <definedName name="Z_6483A33C_E0F3_48F2_8B54_E619911B681B_.wvu.PrintArea" localSheetId="0" hidden="1">'A Reimbursement claim1'!$A$1:$J$88</definedName>
    <definedName name="Z_6483A33C_E0F3_48F2_8B54_E619911B681B_.wvu.PrintArea" localSheetId="1" hidden="1">'B Reimbursement claim2'!$A$1:$P$329</definedName>
  </definedNames>
  <calcPr fullCalcOnLoad="1"/>
</workbook>
</file>

<file path=xl/comments3.xml><?xml version="1.0" encoding="utf-8"?>
<comments xmlns="http://schemas.openxmlformats.org/spreadsheetml/2006/main">
  <authors>
    <author>user</author>
  </authors>
  <commentList>
    <comment ref="A4" authorId="0">
      <text>
        <r>
          <rPr>
            <b/>
            <sz val="8"/>
            <rFont val="Tahoma"/>
            <family val="2"/>
          </rPr>
          <t>user:</t>
        </r>
        <r>
          <rPr>
            <sz val="8"/>
            <rFont val="Tahoma"/>
            <family val="2"/>
          </rPr>
          <t xml:space="preserve">
Denumirea capitolelor și liniilor bugetare se preia din bugetul aprobat
</t>
        </r>
        <r>
          <rPr>
            <b/>
            <sz val="8"/>
            <rFont val="Tahoma"/>
            <family val="2"/>
          </rPr>
          <t>ioanam: Chapters and budgetary lines are the ones from the approved budget</t>
        </r>
        <r>
          <rPr>
            <sz val="8"/>
            <rFont val="Tahoma"/>
            <family val="2"/>
          </rPr>
          <t xml:space="preserve">
</t>
        </r>
      </text>
    </comment>
    <comment ref="B4" authorId="0">
      <text>
        <r>
          <rPr>
            <b/>
            <sz val="8"/>
            <rFont val="Tahoma"/>
            <family val="2"/>
          </rPr>
          <t>user:</t>
        </r>
        <r>
          <rPr>
            <sz val="8"/>
            <rFont val="Tahoma"/>
            <family val="2"/>
          </rPr>
          <t xml:space="preserve">
Sumele se preiau din bugetul aprobat (din contractul de finanțare sau ultimul act adițional aprobat)</t>
        </r>
        <r>
          <rPr>
            <b/>
            <sz val="8"/>
            <rFont val="Tahoma"/>
            <family val="2"/>
          </rPr>
          <t>ioanam: The amounts are the ones from the approved budget, annexed to the finnancing contract (or the latest approved addendum)</t>
        </r>
        <r>
          <rPr>
            <sz val="8"/>
            <rFont val="Tahoma"/>
            <family val="2"/>
          </rPr>
          <t xml:space="preserve">
</t>
        </r>
      </text>
    </comment>
    <comment ref="D4" authorId="0">
      <text>
        <r>
          <rPr>
            <b/>
            <sz val="8"/>
            <rFont val="Tahoma"/>
            <family val="2"/>
          </rPr>
          <t>user:</t>
        </r>
        <r>
          <rPr>
            <sz val="8"/>
            <rFont val="Tahoma"/>
            <family val="2"/>
          </rPr>
          <t xml:space="preserve">
Total sume rambursate de AM din fonduri publice (FEDR și cofinanțare națională) aferente perioadelor de raportare anterioare</t>
        </r>
        <r>
          <rPr>
            <b/>
            <sz val="8"/>
            <rFont val="Tahoma"/>
            <family val="2"/>
          </rPr>
          <t>ioanam: The total of reimbursed amounts by MA (ERDF and national cofinancing) related to previous reporting periods</t>
        </r>
        <r>
          <rPr>
            <sz val="8"/>
            <rFont val="Tahoma"/>
            <family val="2"/>
          </rPr>
          <t xml:space="preserve">
</t>
        </r>
      </text>
    </comment>
  </commentList>
</comments>
</file>

<file path=xl/sharedStrings.xml><?xml version="1.0" encoding="utf-8"?>
<sst xmlns="http://schemas.openxmlformats.org/spreadsheetml/2006/main" count="724" uniqueCount="308">
  <si>
    <t>…</t>
  </si>
  <si>
    <t xml:space="preserve"> </t>
  </si>
  <si>
    <t>Registration no./Date(beneficiary)</t>
  </si>
  <si>
    <t>………………../……….</t>
  </si>
  <si>
    <t>REIMBURSEMENT CLAIM</t>
  </si>
  <si>
    <t>1.</t>
  </si>
  <si>
    <t>2.</t>
  </si>
  <si>
    <t>3.</t>
  </si>
  <si>
    <t>Type of request:</t>
  </si>
  <si>
    <t>Intermediary</t>
  </si>
  <si>
    <t>Final</t>
  </si>
  <si>
    <t>4.</t>
  </si>
  <si>
    <t>Name of the organization</t>
  </si>
  <si>
    <t>Adress:</t>
  </si>
  <si>
    <t>Fiscal Code</t>
  </si>
  <si>
    <t>Contact person [name and position, tel, fax, e-mail]</t>
  </si>
  <si>
    <t>Starting date</t>
  </si>
  <si>
    <t>Project title</t>
  </si>
  <si>
    <t>MIS-ETC code</t>
  </si>
  <si>
    <t>6.</t>
  </si>
  <si>
    <t>Bank name</t>
  </si>
  <si>
    <t>Bank address</t>
  </si>
  <si>
    <t>Code</t>
  </si>
  <si>
    <t>Partner</t>
  </si>
  <si>
    <t>Crt. No</t>
  </si>
  <si>
    <t>Description of activities/procurement</t>
  </si>
  <si>
    <t>Number/Date</t>
  </si>
  <si>
    <t>Name of supplier</t>
  </si>
  <si>
    <t>Partner 2</t>
  </si>
  <si>
    <t>I. Total eligible expenditure</t>
  </si>
  <si>
    <t>x</t>
  </si>
  <si>
    <t>Eur</t>
  </si>
  <si>
    <t xml:space="preserve"> Romania – Bulgaria Cross-Border Cooperation Programme </t>
  </si>
  <si>
    <t>Bank account data (LP-Euro and Ron/Leva account, Partners -Ron/Leva account, please multiply accordingly)</t>
  </si>
  <si>
    <t>Categories of eligible expenditures</t>
  </si>
  <si>
    <t>Total eligible expenditures approved through the financing contract (EUR)</t>
  </si>
  <si>
    <t>Total eligible expenditures made until the present request  (EUR)</t>
  </si>
  <si>
    <t>Total expenditures validated and reimbursed until the present request  (EUR)</t>
  </si>
  <si>
    <t>Total expenditures validated and not reimbursed until the present request
(EUR)</t>
  </si>
  <si>
    <t>Balance according to the contract (EUR)</t>
  </si>
  <si>
    <t>3= 4+5+6</t>
  </si>
  <si>
    <t>7= 2-3</t>
  </si>
  <si>
    <t>I. Total expenditures</t>
  </si>
  <si>
    <t>II. Net incomes from the project</t>
  </si>
  <si>
    <t>III. Total eligible (I-II)</t>
  </si>
  <si>
    <t>Invoice/other justification documents (where the case)</t>
  </si>
  <si>
    <t>Xxxx</t>
  </si>
  <si>
    <t>Yyyy</t>
  </si>
  <si>
    <t>Categories of eligible expenditure¹</t>
  </si>
  <si>
    <t>Value of eligible expenditure² (euro)</t>
  </si>
  <si>
    <t>Amount approved by the first level control³</t>
  </si>
  <si>
    <t xml:space="preserve">9. It is certified the fact that the total expenditure requested in the current reimbursement claim is eligible and is made with the purpose of fulfilling the scope of the project and in accordance with the legislation in force.  Similarly, it is certified that the annexed documents are real and any information that is discovered to be incorrect or false will lead to retaining or non-payment of the amounts. </t>
  </si>
  <si>
    <t>10.List of annexes</t>
  </si>
  <si>
    <t>Number</t>
  </si>
  <si>
    <t>Title of Annex</t>
  </si>
  <si>
    <t>Progress report</t>
  </si>
  <si>
    <t>2. Value of the expenditures requested for reimbursement by beneficiary, in the present request</t>
  </si>
  <si>
    <t>Ron/Leva</t>
  </si>
  <si>
    <t>Annex PIM 9. 2</t>
  </si>
  <si>
    <t>C)   Situation of payments</t>
  </si>
  <si>
    <t>Ron</t>
  </si>
  <si>
    <t>Leva</t>
  </si>
  <si>
    <t>Euro</t>
  </si>
  <si>
    <t>Payment document (number/date)</t>
  </si>
  <si>
    <t>Invoice /other justification documents (where the case) value</t>
  </si>
  <si>
    <t xml:space="preserve">Total budget line I. </t>
  </si>
  <si>
    <t xml:space="preserve">Total budget line II. </t>
  </si>
  <si>
    <t>B). Eligible expenditure declared by FLC after appeal resolution</t>
  </si>
  <si>
    <t>* The amounts requested should be only the amounts approved by FLC and should be composed of ERDF+National State Budget+Own Contribution.</t>
  </si>
  <si>
    <t>to</t>
  </si>
  <si>
    <t>Reimbursement claim no.</t>
  </si>
  <si>
    <t>Amount subject to appeal</t>
  </si>
  <si>
    <t>EUR</t>
  </si>
  <si>
    <t>Pending amounts for which appeal has been declared (EUR) but a decision has not been yet taken, of which:</t>
  </si>
  <si>
    <t>D) Pending amounts</t>
  </si>
  <si>
    <t>Lead Partner</t>
  </si>
  <si>
    <t xml:space="preserve">Currency </t>
  </si>
  <si>
    <t>Name</t>
  </si>
  <si>
    <t>Position</t>
  </si>
  <si>
    <t>Tel</t>
  </si>
  <si>
    <t xml:space="preserve">Fax </t>
  </si>
  <si>
    <t>Email</t>
  </si>
  <si>
    <t>From the previous refference (reporting) periods</t>
  </si>
  <si>
    <t>From the present refference (reporting) period</t>
  </si>
  <si>
    <t>Partner Data (the data for LP will be completed first and then all the partners,please multiply accordingly):</t>
  </si>
  <si>
    <t>Priority axis (no.)</t>
  </si>
  <si>
    <t>X</t>
  </si>
  <si>
    <t>PROJECT PREPARATION 
(maximum 10% of total eligible expenditure)</t>
  </si>
  <si>
    <t xml:space="preserve">Meetings between project partners </t>
  </si>
  <si>
    <t>Travel</t>
  </si>
  <si>
    <t>Accomodation</t>
  </si>
  <si>
    <t>Daily allowances</t>
  </si>
  <si>
    <t>Catering</t>
  </si>
  <si>
    <t xml:space="preserve">Consultancy, studies, technical assistance and translation of documents </t>
  </si>
  <si>
    <t>Translation of documents</t>
  </si>
  <si>
    <t>Taxes and other charges (please specify)</t>
  </si>
  <si>
    <t>STAFF</t>
  </si>
  <si>
    <t>Fees for participation at events (trainings, conferences, seminars)</t>
  </si>
  <si>
    <t>Salaries and associated costs</t>
  </si>
  <si>
    <t>Studies</t>
  </si>
  <si>
    <t>Office rent</t>
  </si>
  <si>
    <t>Office services (phone/fax, internet, mail)</t>
  </si>
  <si>
    <t>Stationery and office supplies</t>
  </si>
  <si>
    <t>Utilities (heating, water, gas, electricity)</t>
  </si>
  <si>
    <t>Office cleaning</t>
  </si>
  <si>
    <t>Other reasonable costs associated with the direct delivery of the project (please specify)</t>
  </si>
  <si>
    <t>Publications</t>
  </si>
  <si>
    <t>Promotional materials</t>
  </si>
  <si>
    <t>Information events</t>
  </si>
  <si>
    <t>Media campaign</t>
  </si>
  <si>
    <t>Bank charges for transnational financial transactions</t>
  </si>
  <si>
    <t>Bank charges for opening and administering the separate bank account(s) required by the programme</t>
  </si>
  <si>
    <t>Other taxes and charges (please specify)</t>
  </si>
  <si>
    <t>I</t>
  </si>
  <si>
    <t>I.1</t>
  </si>
  <si>
    <t>I.1.1</t>
  </si>
  <si>
    <t>I.1.2</t>
  </si>
  <si>
    <t>I.1.3</t>
  </si>
  <si>
    <t>I.1.4</t>
  </si>
  <si>
    <t>I.1.5</t>
  </si>
  <si>
    <t>I.2</t>
  </si>
  <si>
    <t>I.3</t>
  </si>
  <si>
    <t>II</t>
  </si>
  <si>
    <t>II.1</t>
  </si>
  <si>
    <t>II.2</t>
  </si>
  <si>
    <t>III</t>
  </si>
  <si>
    <t>III.1</t>
  </si>
  <si>
    <t>III.1.1</t>
  </si>
  <si>
    <t>III.1.2</t>
  </si>
  <si>
    <t>III.1.3</t>
  </si>
  <si>
    <t>III.1.4</t>
  </si>
  <si>
    <t>III.2</t>
  </si>
  <si>
    <t>IV</t>
  </si>
  <si>
    <t>IV.1</t>
  </si>
  <si>
    <t>IV.2</t>
  </si>
  <si>
    <t>IV.3</t>
  </si>
  <si>
    <t>V</t>
  </si>
  <si>
    <t>VI</t>
  </si>
  <si>
    <t>VI.1</t>
  </si>
  <si>
    <t>VI.2</t>
  </si>
  <si>
    <t>VI.3</t>
  </si>
  <si>
    <t>VI.4</t>
  </si>
  <si>
    <t>VI.5</t>
  </si>
  <si>
    <t>VII</t>
  </si>
  <si>
    <t>VII.1</t>
  </si>
  <si>
    <t>VII.2</t>
  </si>
  <si>
    <t>VII.3</t>
  </si>
  <si>
    <t>VIII</t>
  </si>
  <si>
    <t xml:space="preserve">Supporting documents </t>
  </si>
  <si>
    <t>Controllers report</t>
  </si>
  <si>
    <t>Interpretation during the meetings</t>
  </si>
  <si>
    <t>Purchase of land</t>
  </si>
  <si>
    <t>Purchase of buildings</t>
  </si>
  <si>
    <t xml:space="preserve">Land studies </t>
  </si>
  <si>
    <t xml:space="preserve">Design and engineering </t>
  </si>
  <si>
    <t>Consultancy for project preparation</t>
  </si>
  <si>
    <t xml:space="preserve">Site organization </t>
  </si>
  <si>
    <t>Urban planning permits, building permits</t>
  </si>
  <si>
    <t xml:space="preserve">Coupling and connection agreements and permits </t>
  </si>
  <si>
    <t>Environmental agreements</t>
  </si>
  <si>
    <t>Fire department agreement</t>
  </si>
  <si>
    <t>Other taxes (please specify)</t>
  </si>
  <si>
    <t>INVESTMENTS IN LAND AND CONSTRUCTIONS</t>
  </si>
  <si>
    <t xml:space="preserve"> Land preparation </t>
  </si>
  <si>
    <t>Land rehabilitation</t>
  </si>
  <si>
    <t>Main investment</t>
  </si>
  <si>
    <t>Construction costs</t>
  </si>
  <si>
    <t>Ensuring utilities</t>
  </si>
  <si>
    <t>Fixed assets</t>
  </si>
  <si>
    <t>Participation to meetings/events/activities</t>
  </si>
  <si>
    <t xml:space="preserve">CONSULTANCY, EXTERNAL EXPERTISE AND OTHER EXTERNAL SERVICES not included in section I - Project Preparation </t>
  </si>
  <si>
    <t>Studies (including VAT)</t>
  </si>
  <si>
    <r>
      <t xml:space="preserve">Consultancy/external expertize </t>
    </r>
    <r>
      <rPr>
        <b/>
        <vertAlign val="superscript"/>
        <sz val="10"/>
        <rFont val="Trebuchet MS"/>
        <family val="2"/>
      </rPr>
      <t>1,3</t>
    </r>
  </si>
  <si>
    <r>
      <t xml:space="preserve">Organization of events (conferences, seminars, workshops, etc., except the information events) </t>
    </r>
    <r>
      <rPr>
        <b/>
        <vertAlign val="superscript"/>
        <sz val="10"/>
        <rFont val="Trebuchet MS"/>
        <family val="2"/>
      </rPr>
      <t>2,3</t>
    </r>
  </si>
  <si>
    <t>Translation and interpretation costs (including VAT)</t>
  </si>
  <si>
    <r>
      <t xml:space="preserve">Independent audit of the project </t>
    </r>
    <r>
      <rPr>
        <sz val="10"/>
        <rFont val="Trebuchet MS"/>
        <family val="2"/>
      </rPr>
      <t>– up to 10% of the eligbile expenditure for a non-reimbursable financial support over 500,000 EUR (ERDF and state budget contribution) (including VAT)</t>
    </r>
  </si>
  <si>
    <t>EQUIPMENTS AND GOODS (including VAT)</t>
  </si>
  <si>
    <t>ADMINISTRATION COSTS (maximum 5% of the total eligible expenditure of the project) (including VAT)</t>
  </si>
  <si>
    <t>INFORMATION AND PUBLICITY (including VAT)</t>
  </si>
  <si>
    <t>… others (please specify)</t>
  </si>
  <si>
    <t>TAXES AND CHARGES
(maximum 3% of total eligible expenditure)</t>
  </si>
  <si>
    <t>Any other legal agreements, permits and authorisations necessary for project implementation (please specify)</t>
  </si>
  <si>
    <r>
      <t>OVERHEADS</t>
    </r>
    <r>
      <rPr>
        <b/>
        <vertAlign val="superscript"/>
        <sz val="10"/>
        <rFont val="Trebuchet MS"/>
        <family val="2"/>
      </rPr>
      <t xml:space="preserve"> 4</t>
    </r>
    <r>
      <rPr>
        <b/>
        <sz val="10"/>
        <rFont val="Trebuchet MS"/>
        <family val="2"/>
      </rPr>
      <t xml:space="preserve">
(maximum 5% of total eligible expenditure)</t>
    </r>
  </si>
  <si>
    <r>
      <t>CONTINGENCY</t>
    </r>
    <r>
      <rPr>
        <b/>
        <vertAlign val="superscript"/>
        <sz val="10"/>
        <rFont val="Trebuchet MS"/>
        <family val="2"/>
      </rPr>
      <t xml:space="preserve"> 5</t>
    </r>
    <r>
      <rPr>
        <b/>
        <sz val="10"/>
        <rFont val="Trebuchet MS"/>
        <family val="2"/>
      </rPr>
      <t xml:space="preserve">
(maximum 5% of total eligible expenditure)</t>
    </r>
  </si>
  <si>
    <t>I.4</t>
  </si>
  <si>
    <t>I.4.1</t>
  </si>
  <si>
    <t>I.4.2</t>
  </si>
  <si>
    <t>I.4.3</t>
  </si>
  <si>
    <t>I.4.4</t>
  </si>
  <si>
    <t>I.4.5</t>
  </si>
  <si>
    <t>I.5</t>
  </si>
  <si>
    <t>I.6</t>
  </si>
  <si>
    <t>I.6.1</t>
  </si>
  <si>
    <t>I.6.2</t>
  </si>
  <si>
    <t>I.6.3</t>
  </si>
  <si>
    <t>I.6.4</t>
  </si>
  <si>
    <t>I.6.5</t>
  </si>
  <si>
    <t>II.3</t>
  </si>
  <si>
    <t>II.4</t>
  </si>
  <si>
    <t>II.4.1</t>
  </si>
  <si>
    <t>II.4.2</t>
  </si>
  <si>
    <t>II.4.3</t>
  </si>
  <si>
    <t>III.2.1.1</t>
  </si>
  <si>
    <t>III.2.1.2</t>
  </si>
  <si>
    <t>III.2.1.3</t>
  </si>
  <si>
    <t>IV.2.1</t>
  </si>
  <si>
    <t>IV.2.2</t>
  </si>
  <si>
    <t>IV.3.1</t>
  </si>
  <si>
    <t>IV.3.2</t>
  </si>
  <si>
    <t>IV.4</t>
  </si>
  <si>
    <t>IV.4.1</t>
  </si>
  <si>
    <t>IV.4.2</t>
  </si>
  <si>
    <t>IV.4.3</t>
  </si>
  <si>
    <t>IV.5</t>
  </si>
  <si>
    <t>IV.5.1</t>
  </si>
  <si>
    <t>IV.5.2</t>
  </si>
  <si>
    <t>IV.5.3</t>
  </si>
  <si>
    <t>IV.6</t>
  </si>
  <si>
    <t>IV.7</t>
  </si>
  <si>
    <t>VI.6</t>
  </si>
  <si>
    <t>VII.1.1</t>
  </si>
  <si>
    <t>VII.2.1</t>
  </si>
  <si>
    <t>VII.3.1</t>
  </si>
  <si>
    <t>VII.4</t>
  </si>
  <si>
    <t>VII.5</t>
  </si>
  <si>
    <t>VII.5.1</t>
  </si>
  <si>
    <t>VIII.1</t>
  </si>
  <si>
    <t>VIII.2</t>
  </si>
  <si>
    <t>VIII.3</t>
  </si>
  <si>
    <t>VIII.4</t>
  </si>
  <si>
    <t>VIII.5</t>
  </si>
  <si>
    <t>VIII.6</t>
  </si>
  <si>
    <t>VIII.7</t>
  </si>
  <si>
    <t>VIII.8</t>
  </si>
  <si>
    <t>IX</t>
  </si>
  <si>
    <t>Please specify….</t>
  </si>
  <si>
    <t>VII.4.1</t>
  </si>
  <si>
    <t>TOTAL ELIGIBLE EXPENDITURE</t>
  </si>
  <si>
    <t>Revenues generated by the project</t>
  </si>
  <si>
    <t>TOTAL NET EXPENDITURE</t>
  </si>
  <si>
    <t>Non eligible expediture</t>
  </si>
  <si>
    <t>BAS TAXES</t>
  </si>
  <si>
    <t>BS TAXES</t>
  </si>
  <si>
    <t>for LP</t>
  </si>
  <si>
    <t>amount</t>
  </si>
  <si>
    <t>euro</t>
  </si>
  <si>
    <t>Lead Partner (RO/BG) - name</t>
  </si>
  <si>
    <t>Partener 2  (RO/BG) - name</t>
  </si>
  <si>
    <t>Full name</t>
  </si>
  <si>
    <t>……</t>
  </si>
  <si>
    <t xml:space="preserve">the amount of </t>
  </si>
  <si>
    <t>EUR  representing eligible expenditure validated by FLC, out of which:</t>
  </si>
  <si>
    <t xml:space="preserve">Reference (reporting) period: from </t>
  </si>
  <si>
    <t>for P2</t>
  </si>
  <si>
    <t>rate</t>
  </si>
  <si>
    <t>date (nonth/year)</t>
  </si>
  <si>
    <t>Team member 1  position name,</t>
  </si>
  <si>
    <t>Team member  2 position name,</t>
  </si>
  <si>
    <t>Team member  3 position name,</t>
  </si>
  <si>
    <t>IV.1.1</t>
  </si>
  <si>
    <t>IV.1.2</t>
  </si>
  <si>
    <t>IV.1.3</t>
  </si>
  <si>
    <t>IV.6.1</t>
  </si>
  <si>
    <t>IV.6.2</t>
  </si>
  <si>
    <t>IV.6.3</t>
  </si>
  <si>
    <t>V.1</t>
  </si>
  <si>
    <t>V.2</t>
  </si>
  <si>
    <t>V.3</t>
  </si>
  <si>
    <t>Net salary</t>
  </si>
  <si>
    <t>III.1.3.1</t>
  </si>
  <si>
    <t>III.1.3.2</t>
  </si>
  <si>
    <t>III.1.3.3</t>
  </si>
  <si>
    <t>1. To be filled in with the names of budgetary chapters and lines from the approved budget/addendum of the project</t>
  </si>
  <si>
    <t>3. Shall be filled in with the amount certified by the first level control</t>
  </si>
  <si>
    <t>8. Total Eligible expenditure (consolidated for all partners)</t>
  </si>
  <si>
    <t>…..</t>
  </si>
  <si>
    <t>Total</t>
  </si>
  <si>
    <t>to be multiplied accordingly for ecah of the Partners in the project</t>
  </si>
  <si>
    <t>Key area of intervention</t>
  </si>
  <si>
    <t xml:space="preserve">8. By the present reimbursement claim  I request </t>
  </si>
  <si>
    <t>[amount]</t>
  </si>
  <si>
    <t>Total expenditures validated during the reference (reporting) period  (EUR)</t>
  </si>
  <si>
    <r>
      <t xml:space="preserve">I. PROJECT PREPARATION, </t>
    </r>
    <r>
      <rPr>
        <b/>
        <i/>
        <sz val="10"/>
        <rFont val="Trebuchet MS"/>
        <family val="2"/>
      </rPr>
      <t>out of which:</t>
    </r>
  </si>
  <si>
    <r>
      <t xml:space="preserve">II. INVESTMENTS IN LAND AND CONSTRUCTIONS, </t>
    </r>
    <r>
      <rPr>
        <b/>
        <i/>
        <sz val="10"/>
        <rFont val="Trebuchet MS"/>
        <family val="2"/>
      </rPr>
      <t>out of which:</t>
    </r>
  </si>
  <si>
    <r>
      <t>III. STAFF,</t>
    </r>
    <r>
      <rPr>
        <b/>
        <i/>
        <sz val="10"/>
        <rFont val="Trebuchet MS"/>
        <family val="2"/>
      </rPr>
      <t xml:space="preserve"> out of which:</t>
    </r>
  </si>
  <si>
    <r>
      <t>V. EQUIPMENTS AND GOODS</t>
    </r>
    <r>
      <rPr>
        <b/>
        <i/>
        <sz val="10"/>
        <rFont val="Trebuchet MS"/>
        <family val="2"/>
      </rPr>
      <t>, out of which:</t>
    </r>
  </si>
  <si>
    <r>
      <t>VI. ADMINISTRATION COSTS</t>
    </r>
    <r>
      <rPr>
        <b/>
        <i/>
        <sz val="10"/>
        <rFont val="Trebuchet MS"/>
        <family val="2"/>
      </rPr>
      <t>, out of which:</t>
    </r>
  </si>
  <si>
    <r>
      <t>VII INFORMATION AND PUBLICITY</t>
    </r>
    <r>
      <rPr>
        <b/>
        <i/>
        <sz val="10"/>
        <rFont val="Trebuchet MS"/>
        <family val="2"/>
      </rPr>
      <t>, out of which:</t>
    </r>
  </si>
  <si>
    <r>
      <t>VIII. TAXES AND CHARGES</t>
    </r>
    <r>
      <rPr>
        <b/>
        <i/>
        <sz val="10"/>
        <rFont val="Trebuchet MS"/>
        <family val="2"/>
      </rPr>
      <t>, out of which:</t>
    </r>
  </si>
  <si>
    <r>
      <t>IX. OVERHEADS</t>
    </r>
    <r>
      <rPr>
        <b/>
        <i/>
        <sz val="10"/>
        <rFont val="Trebuchet MS"/>
        <family val="2"/>
      </rPr>
      <t>, out of which:</t>
    </r>
  </si>
  <si>
    <r>
      <t>X. CONTINGENCY</t>
    </r>
    <r>
      <rPr>
        <b/>
        <i/>
        <sz val="10"/>
        <rFont val="Trebuchet MS"/>
        <family val="2"/>
      </rPr>
      <t>, out of which:</t>
    </r>
  </si>
  <si>
    <t>- Lead partner</t>
  </si>
  <si>
    <t>- Partner 2</t>
  </si>
  <si>
    <t>- Partner 3</t>
  </si>
  <si>
    <t>- Partner ….</t>
  </si>
  <si>
    <r>
      <t xml:space="preserve">IV. CONSULTANCY, EXTERNAL EXPERTISE AND OTHER EXTERNAL SERVICES not included in section I - Project Prep </t>
    </r>
    <r>
      <rPr>
        <b/>
        <sz val="10"/>
        <rFont val="Trebuchet MS"/>
        <family val="2"/>
      </rPr>
      <t>(including VAT)</t>
    </r>
    <r>
      <rPr>
        <b/>
        <i/>
        <sz val="10"/>
        <rFont val="Trebuchet MS"/>
        <family val="2"/>
      </rPr>
      <t>, out of which:</t>
    </r>
  </si>
  <si>
    <t>Inforeuro exchange rate RON / EURO</t>
  </si>
  <si>
    <t>Inforeuro exchange rate LEVA / EURO</t>
  </si>
  <si>
    <t>AS PER THE DETAILED BUDGET OF THE LEAD PARTNER</t>
  </si>
  <si>
    <t>AS PER THE DETAILED BUDGET OF PARTNER 2</t>
  </si>
  <si>
    <t>7. Eligible expenditure (consolidated for all partners in the Reimbursement Claim no …..)</t>
  </si>
  <si>
    <t xml:space="preserve">PLEASE MULTIPLY FOR EACH PARTNER INCLUDED IN THE REIMBURSEMENT CLAIM </t>
  </si>
  <si>
    <t>!!!!!!!</t>
  </si>
  <si>
    <t>Partner ….</t>
  </si>
  <si>
    <t>Lead Partner/ Partner …</t>
  </si>
  <si>
    <t>A). Eligible expenditure made during the reference (reporting) period, with the relevant justification documents (shall be filled in EURO, with the amounts transmitted by each partner, applying the Inforeuro currency exchange rate for the date of the control request for all the expenditure made)</t>
  </si>
  <si>
    <t>Team member ….. position name,</t>
  </si>
  <si>
    <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</si>
</sst>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409]dddd\,\ mmmm\ dd\,\ yyyy"/>
    <numFmt numFmtId="181" formatCode="[$-409]d\-mmm\-yy;@"/>
    <numFmt numFmtId="182" formatCode="[$-418]d\ mmmm\ yyyy"/>
    <numFmt numFmtId="183" formatCode="m/d/yy;@"/>
    <numFmt numFmtId="184" formatCode="m/d;@"/>
    <numFmt numFmtId="185" formatCode="[$-409]dd\-mmm\-yy;@"/>
    <numFmt numFmtId="186" formatCode="mm/dd/yy;@"/>
    <numFmt numFmtId="187" formatCode="&quot;Yes&quot;;&quot;Yes&quot;;&quot;No&quot;"/>
    <numFmt numFmtId="188" formatCode="&quot;True&quot;;&quot;True&quot;;&quot;False&quot;"/>
    <numFmt numFmtId="189" formatCode="&quot;On&quot;;&quot;On&quot;;&quot;Off&quot;"/>
    <numFmt numFmtId="190" formatCode="[$€-2]\ #,##0.00_);[Red]\([$€-2]\ #,##0.00\)"/>
    <numFmt numFmtId="191" formatCode="[$-1009]mmmm\ d\,\ yyyy"/>
    <numFmt numFmtId="192" formatCode="#,##0.00;[Red]#,##0.00"/>
    <numFmt numFmtId="193" formatCode="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Trebuchet MS"/>
      <family val="2"/>
    </font>
    <font>
      <b/>
      <sz val="10"/>
      <name val="Trebuchet MS"/>
      <family val="2"/>
    </font>
    <font>
      <b/>
      <vertAlign val="superscript"/>
      <sz val="10"/>
      <name val="Trebuchet MS"/>
      <family val="2"/>
    </font>
    <font>
      <sz val="12"/>
      <name val="Trebuchet MS"/>
      <family val="2"/>
    </font>
    <font>
      <b/>
      <sz val="12"/>
      <name val="Trebuchet MS"/>
      <family val="2"/>
    </font>
    <font>
      <sz val="10"/>
      <color indexed="8"/>
      <name val="Trebuchet MS"/>
      <family val="2"/>
    </font>
    <font>
      <sz val="8"/>
      <name val="Arial"/>
      <family val="2"/>
    </font>
    <font>
      <sz val="8"/>
      <name val="Tahoma"/>
      <family val="2"/>
    </font>
    <font>
      <b/>
      <sz val="8"/>
      <name val="Tahoma"/>
      <family val="2"/>
    </font>
    <font>
      <b/>
      <i/>
      <sz val="10"/>
      <name val="Arial"/>
      <family val="2"/>
    </font>
    <font>
      <b/>
      <sz val="14"/>
      <name val="Trebuchet MS"/>
      <family val="2"/>
    </font>
    <font>
      <sz val="14"/>
      <name val="Trebuchet MS"/>
      <family val="2"/>
    </font>
    <font>
      <b/>
      <i/>
      <sz val="10"/>
      <name val="Trebuchet MS"/>
      <family val="2"/>
    </font>
    <font>
      <b/>
      <sz val="11"/>
      <name val="Trebuchet MS"/>
      <family val="2"/>
    </font>
    <font>
      <sz val="7"/>
      <name val="Trebuchet MS"/>
      <family val="2"/>
    </font>
    <font>
      <i/>
      <sz val="10"/>
      <name val="Trebuchet MS"/>
      <family val="2"/>
    </font>
    <font>
      <u val="single"/>
      <sz val="8.5"/>
      <color indexed="20"/>
      <name val="Arial"/>
      <family val="2"/>
    </font>
    <font>
      <u val="single"/>
      <sz val="8.5"/>
      <color indexed="12"/>
      <name val="Arial"/>
      <family val="2"/>
    </font>
    <font>
      <u val="single"/>
      <sz val="8.5"/>
      <color theme="11"/>
      <name val="Arial"/>
      <family val="2"/>
    </font>
    <font>
      <u val="single"/>
      <sz val="8.5"/>
      <color theme="1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rgb="FFCCFF99"/>
        <bgColor indexed="64"/>
      </patternFill>
    </fill>
    <fill>
      <patternFill patternType="solid">
        <fgColor rgb="FFFFFF99"/>
        <bgColor indexed="64"/>
      </patternFill>
    </fill>
    <fill>
      <patternFill patternType="solid">
        <fgColor rgb="FFFFC000"/>
        <bgColor indexed="64"/>
      </patternFill>
    </fill>
    <fill>
      <patternFill patternType="gray0625"/>
    </fill>
    <fill>
      <patternFill patternType="solid">
        <fgColor rgb="FFFFFF00"/>
        <bgColor indexed="64"/>
      </patternFill>
    </fill>
    <fill>
      <patternFill patternType="solid">
        <fgColor theme="5" tint="0.7999799847602844"/>
        <bgColor indexed="64"/>
      </patternFill>
    </fill>
    <fill>
      <patternFill patternType="solid">
        <fgColor theme="4" tint="0.7999799847602844"/>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style="medium"/>
      <right>
        <color indexed="63"/>
      </right>
      <top>
        <color indexed="63"/>
      </top>
      <bottom>
        <color indexed="63"/>
      </bottom>
    </border>
    <border>
      <left>
        <color indexed="63"/>
      </left>
      <right>
        <color indexed="63"/>
      </right>
      <top style="medium"/>
      <bottom>
        <color indexed="63"/>
      </bottom>
    </border>
    <border>
      <left style="medium"/>
      <right/>
      <top style="thin"/>
      <bottom style="thin"/>
    </border>
    <border>
      <left style="medium"/>
      <right/>
      <top style="thin"/>
      <bottom style="medium"/>
    </border>
    <border>
      <left/>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00">
    <xf numFmtId="0" fontId="0" fillId="0" borderId="0" xfId="0" applyAlignment="1">
      <alignment/>
    </xf>
    <xf numFmtId="0" fontId="19" fillId="0" borderId="0" xfId="58" applyFont="1">
      <alignment/>
      <protection/>
    </xf>
    <xf numFmtId="0" fontId="19" fillId="0" borderId="0" xfId="58" applyFont="1" applyFill="1" applyBorder="1">
      <alignment/>
      <protection/>
    </xf>
    <xf numFmtId="0" fontId="20" fillId="0" borderId="0" xfId="58" applyFont="1" applyFill="1" applyBorder="1">
      <alignment/>
      <protection/>
    </xf>
    <xf numFmtId="0" fontId="20" fillId="0" borderId="10" xfId="58" applyFont="1" applyFill="1" applyBorder="1" applyAlignment="1">
      <alignment horizontal="left" vertical="top" wrapText="1"/>
      <protection/>
    </xf>
    <xf numFmtId="0" fontId="20" fillId="0" borderId="10" xfId="58" applyFont="1" applyFill="1" applyBorder="1" applyAlignment="1">
      <alignment horizontal="center" vertical="top" wrapText="1"/>
      <protection/>
    </xf>
    <xf numFmtId="0" fontId="19" fillId="0" borderId="10" xfId="58" applyFont="1" applyFill="1" applyBorder="1" applyAlignment="1">
      <alignment horizontal="center" vertical="top" wrapText="1"/>
      <protection/>
    </xf>
    <xf numFmtId="0" fontId="20" fillId="0" borderId="10" xfId="58" applyFont="1" applyFill="1" applyBorder="1" applyAlignment="1">
      <alignment vertical="top" wrapText="1"/>
      <protection/>
    </xf>
    <xf numFmtId="0" fontId="19" fillId="0" borderId="10" xfId="58" applyFont="1" applyFill="1" applyBorder="1" applyAlignment="1">
      <alignment horizontal="right" vertical="top" wrapText="1"/>
      <protection/>
    </xf>
    <xf numFmtId="0" fontId="0" fillId="0" borderId="0" xfId="0" applyFont="1" applyAlignment="1">
      <alignment/>
    </xf>
    <xf numFmtId="0" fontId="0" fillId="0" borderId="10" xfId="0" applyFont="1" applyBorder="1" applyAlignment="1">
      <alignment/>
    </xf>
    <xf numFmtId="0" fontId="20" fillId="0" borderId="11" xfId="58" applyFont="1" applyFill="1" applyBorder="1" applyAlignment="1">
      <alignment horizontal="center" vertical="top" wrapText="1"/>
      <protection/>
    </xf>
    <xf numFmtId="0" fontId="20" fillId="0" borderId="12" xfId="58" applyFont="1" applyFill="1" applyBorder="1" applyAlignment="1">
      <alignment horizontal="center" vertical="top" wrapText="1"/>
      <protection/>
    </xf>
    <xf numFmtId="0" fontId="20" fillId="0" borderId="10" xfId="58" applyFont="1" applyFill="1" applyBorder="1" applyAlignment="1">
      <alignment horizontal="center" vertical="center" wrapText="1"/>
      <protection/>
    </xf>
    <xf numFmtId="0" fontId="20" fillId="0" borderId="11" xfId="58" applyFont="1" applyFill="1" applyBorder="1" applyAlignment="1">
      <alignment vertical="top" wrapText="1"/>
      <protection/>
    </xf>
    <xf numFmtId="0" fontId="20" fillId="0" borderId="12" xfId="58" applyFont="1" applyFill="1" applyBorder="1" applyAlignment="1">
      <alignment vertical="top" wrapText="1"/>
      <protection/>
    </xf>
    <xf numFmtId="0" fontId="20" fillId="0" borderId="11" xfId="58" applyFont="1" applyFill="1" applyBorder="1" applyAlignment="1">
      <alignment horizontal="center" vertical="center" wrapText="1"/>
      <protection/>
    </xf>
    <xf numFmtId="0" fontId="20" fillId="0" borderId="12" xfId="58" applyFont="1" applyFill="1" applyBorder="1" applyAlignment="1">
      <alignment horizontal="center" vertical="center" wrapText="1"/>
      <protection/>
    </xf>
    <xf numFmtId="0" fontId="20" fillId="0" borderId="0" xfId="58" applyFont="1" applyFill="1" applyBorder="1" applyAlignment="1">
      <alignment horizontal="left" wrapText="1"/>
      <protection/>
    </xf>
    <xf numFmtId="0" fontId="20" fillId="11" borderId="10" xfId="58" applyFont="1" applyFill="1" applyBorder="1" applyAlignment="1">
      <alignment horizontal="center" vertical="center" wrapText="1"/>
      <protection/>
    </xf>
    <xf numFmtId="0" fontId="20" fillId="11" borderId="10" xfId="58" applyFont="1" applyFill="1" applyBorder="1" applyAlignment="1">
      <alignment horizontal="center" vertical="top" wrapText="1"/>
      <protection/>
    </xf>
    <xf numFmtId="0" fontId="0" fillId="0" borderId="0" xfId="0" applyFont="1" applyBorder="1" applyAlignment="1">
      <alignment/>
    </xf>
    <xf numFmtId="4" fontId="20" fillId="11" borderId="10" xfId="58" applyNumberFormat="1" applyFont="1" applyFill="1" applyBorder="1" applyAlignment="1">
      <alignment horizontal="center" vertical="center" wrapText="1"/>
      <protection/>
    </xf>
    <xf numFmtId="0" fontId="18" fillId="0" borderId="0" xfId="0" applyFont="1" applyAlignment="1">
      <alignment/>
    </xf>
    <xf numFmtId="0" fontId="18" fillId="0" borderId="0" xfId="0" applyFont="1" applyAlignment="1">
      <alignment/>
    </xf>
    <xf numFmtId="0" fontId="18" fillId="0" borderId="0" xfId="0" applyFont="1" applyAlignment="1">
      <alignment horizontal="center"/>
    </xf>
    <xf numFmtId="0" fontId="0" fillId="0" borderId="0" xfId="0" applyFont="1" applyAlignment="1">
      <alignment horizontal="center" wrapText="1"/>
    </xf>
    <xf numFmtId="0" fontId="0" fillId="0" borderId="0" xfId="0" applyFont="1" applyAlignment="1">
      <alignment wrapText="1"/>
    </xf>
    <xf numFmtId="0" fontId="0" fillId="0" borderId="11" xfId="0" applyFont="1" applyBorder="1" applyAlignment="1">
      <alignment/>
    </xf>
    <xf numFmtId="0" fontId="0" fillId="0" borderId="13" xfId="0" applyFont="1" applyBorder="1" applyAlignment="1">
      <alignment/>
    </xf>
    <xf numFmtId="0" fontId="0" fillId="0" borderId="12" xfId="0" applyFont="1" applyBorder="1" applyAlignment="1">
      <alignment/>
    </xf>
    <xf numFmtId="0" fontId="18" fillId="0" borderId="0" xfId="0" applyFont="1" applyAlignment="1">
      <alignment horizontal="center" wrapText="1"/>
    </xf>
    <xf numFmtId="0" fontId="0" fillId="0" borderId="11" xfId="0"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14" fontId="18" fillId="0" borderId="0" xfId="0" applyNumberFormat="1" applyFont="1" applyAlignment="1">
      <alignment/>
    </xf>
    <xf numFmtId="0" fontId="18" fillId="0" borderId="10" xfId="0" applyFont="1" applyBorder="1" applyAlignment="1">
      <alignment/>
    </xf>
    <xf numFmtId="49" fontId="0" fillId="0" borderId="0" xfId="0" applyNumberFormat="1" applyFont="1" applyAlignment="1">
      <alignment/>
    </xf>
    <xf numFmtId="0" fontId="18" fillId="0" borderId="0" xfId="0" applyFont="1" applyAlignment="1">
      <alignment vertical="top"/>
    </xf>
    <xf numFmtId="49" fontId="0" fillId="0" borderId="13" xfId="0" applyNumberFormat="1" applyFont="1" applyBorder="1" applyAlignment="1">
      <alignment horizontal="center"/>
    </xf>
    <xf numFmtId="49" fontId="0" fillId="0" borderId="12" xfId="0" applyNumberFormat="1" applyFont="1" applyBorder="1" applyAlignment="1">
      <alignment horizontal="center"/>
    </xf>
    <xf numFmtId="0" fontId="0" fillId="0" borderId="13" xfId="0" applyFont="1" applyBorder="1" applyAlignment="1">
      <alignment wrapText="1"/>
    </xf>
    <xf numFmtId="0" fontId="22" fillId="0" borderId="0" xfId="0" applyFont="1" applyAlignment="1">
      <alignment/>
    </xf>
    <xf numFmtId="0" fontId="22" fillId="0" borderId="10" xfId="58" applyFont="1" applyFill="1" applyBorder="1" applyAlignment="1">
      <alignment horizontal="center" vertical="center" wrapText="1"/>
      <protection/>
    </xf>
    <xf numFmtId="0" fontId="23" fillId="11" borderId="10" xfId="58" applyFont="1" applyFill="1" applyBorder="1" applyAlignment="1">
      <alignment horizontal="center" vertical="center" wrapText="1"/>
      <protection/>
    </xf>
    <xf numFmtId="14" fontId="18" fillId="0" borderId="0" xfId="0" applyNumberFormat="1" applyFont="1" applyBorder="1" applyAlignment="1">
      <alignment/>
    </xf>
    <xf numFmtId="0" fontId="23" fillId="20" borderId="10" xfId="58" applyFont="1" applyFill="1" applyBorder="1" applyAlignment="1">
      <alignment horizontal="center" vertical="center" wrapText="1"/>
      <protection/>
    </xf>
    <xf numFmtId="0" fontId="23" fillId="20" borderId="10" xfId="0" applyFont="1" applyFill="1" applyBorder="1" applyAlignment="1">
      <alignment horizontal="center" vertical="center"/>
    </xf>
    <xf numFmtId="0" fontId="23" fillId="0" borderId="10" xfId="0" applyFont="1" applyBorder="1" applyAlignment="1">
      <alignment horizontal="center" vertical="center"/>
    </xf>
    <xf numFmtId="4" fontId="19" fillId="0" borderId="10" xfId="0" applyNumberFormat="1" applyFont="1" applyBorder="1" applyAlignment="1">
      <alignment horizontal="left" vertical="center" wrapText="1"/>
    </xf>
    <xf numFmtId="0" fontId="23" fillId="0" borderId="10" xfId="0" applyFont="1" applyFill="1" applyBorder="1" applyAlignment="1">
      <alignment horizontal="center" vertical="center"/>
    </xf>
    <xf numFmtId="0" fontId="22" fillId="0" borderId="10" xfId="0" applyFont="1" applyFill="1" applyBorder="1" applyAlignment="1">
      <alignment horizontal="center" vertical="center"/>
    </xf>
    <xf numFmtId="2" fontId="23" fillId="0" borderId="10" xfId="0" applyNumberFormat="1" applyFont="1" applyFill="1" applyBorder="1" applyAlignment="1">
      <alignment horizontal="center" vertical="center"/>
    </xf>
    <xf numFmtId="2" fontId="23" fillId="0" borderId="10" xfId="58" applyNumberFormat="1" applyFont="1" applyFill="1" applyBorder="1" applyAlignment="1">
      <alignment horizontal="center" vertical="center" wrapText="1"/>
      <protection/>
    </xf>
    <xf numFmtId="0" fontId="23" fillId="24" borderId="10" xfId="58" applyFont="1" applyFill="1" applyBorder="1" applyAlignment="1">
      <alignment horizontal="center" vertical="center" wrapText="1"/>
      <protection/>
    </xf>
    <xf numFmtId="0" fontId="22" fillId="24" borderId="10" xfId="58" applyFont="1" applyFill="1" applyBorder="1" applyAlignment="1">
      <alignment horizontal="center" vertical="center" wrapText="1"/>
      <protection/>
    </xf>
    <xf numFmtId="186" fontId="18" fillId="0" borderId="0" xfId="0" applyNumberFormat="1" applyFont="1" applyBorder="1" applyAlignment="1">
      <alignment horizontal="left"/>
    </xf>
    <xf numFmtId="0" fontId="22" fillId="0" borderId="10" xfId="0" applyFont="1" applyFill="1" applyBorder="1" applyAlignment="1">
      <alignment horizontal="center" vertical="center" wrapText="1"/>
    </xf>
    <xf numFmtId="0" fontId="20" fillId="11" borderId="14" xfId="58" applyFont="1" applyFill="1" applyBorder="1" applyAlignment="1">
      <alignment horizontal="center" vertical="center" wrapText="1"/>
      <protection/>
    </xf>
    <xf numFmtId="0" fontId="20" fillId="11" borderId="15" xfId="58" applyFont="1" applyFill="1" applyBorder="1" applyAlignment="1">
      <alignment horizontal="center" vertical="center" wrapText="1"/>
      <protection/>
    </xf>
    <xf numFmtId="0" fontId="20" fillId="11" borderId="16" xfId="58" applyFont="1" applyFill="1" applyBorder="1" applyAlignment="1">
      <alignment horizontal="center" vertical="center" wrapText="1"/>
      <protection/>
    </xf>
    <xf numFmtId="0" fontId="18" fillId="25" borderId="0" xfId="0" applyFont="1" applyFill="1" applyBorder="1" applyAlignment="1">
      <alignment/>
    </xf>
    <xf numFmtId="186" fontId="18" fillId="25" borderId="0" xfId="0" applyNumberFormat="1" applyFont="1" applyFill="1" applyBorder="1" applyAlignment="1">
      <alignment horizontal="left"/>
    </xf>
    <xf numFmtId="14" fontId="18" fillId="25" borderId="0" xfId="0" applyNumberFormat="1" applyFont="1" applyFill="1" applyBorder="1" applyAlignment="1">
      <alignment/>
    </xf>
    <xf numFmtId="0" fontId="23" fillId="0" borderId="10" xfId="58" applyFont="1" applyFill="1" applyBorder="1" applyAlignment="1">
      <alignment horizontal="center" vertical="center" wrapText="1"/>
      <protection/>
    </xf>
    <xf numFmtId="0" fontId="19" fillId="0" borderId="10" xfId="0" applyFont="1" applyFill="1" applyBorder="1" applyAlignment="1">
      <alignment horizontal="center" vertical="center" wrapText="1"/>
    </xf>
    <xf numFmtId="4" fontId="20" fillId="26" borderId="10" xfId="0" applyNumberFormat="1" applyFont="1" applyFill="1" applyBorder="1" applyAlignment="1">
      <alignment horizontal="left" vertical="center" wrapText="1"/>
    </xf>
    <xf numFmtId="0" fontId="23" fillId="26" borderId="10" xfId="58" applyFont="1" applyFill="1" applyBorder="1" applyAlignment="1">
      <alignment horizontal="center" vertical="center" wrapText="1"/>
      <protection/>
    </xf>
    <xf numFmtId="2" fontId="23" fillId="26" borderId="10" xfId="58" applyNumberFormat="1" applyFont="1" applyFill="1" applyBorder="1" applyAlignment="1">
      <alignment horizontal="center" vertical="center" wrapText="1"/>
      <protection/>
    </xf>
    <xf numFmtId="4" fontId="20" fillId="27" borderId="10" xfId="0" applyNumberFormat="1" applyFont="1" applyFill="1" applyBorder="1" applyAlignment="1">
      <alignment horizontal="left" vertical="center" wrapText="1"/>
    </xf>
    <xf numFmtId="0" fontId="23" fillId="27" borderId="10" xfId="58" applyFont="1" applyFill="1" applyBorder="1" applyAlignment="1">
      <alignment horizontal="center" vertical="center" wrapText="1"/>
      <protection/>
    </xf>
    <xf numFmtId="0" fontId="23" fillId="27" borderId="10" xfId="0" applyFont="1" applyFill="1" applyBorder="1" applyAlignment="1">
      <alignment horizontal="center" vertical="center"/>
    </xf>
    <xf numFmtId="4" fontId="19" fillId="0" borderId="10" xfId="0" applyNumberFormat="1" applyFont="1" applyBorder="1" applyAlignment="1">
      <alignment horizontal="left" vertical="center"/>
    </xf>
    <xf numFmtId="4" fontId="19" fillId="0" borderId="10" xfId="0" applyNumberFormat="1" applyFont="1" applyBorder="1" applyAlignment="1">
      <alignment vertical="center"/>
    </xf>
    <xf numFmtId="4" fontId="19" fillId="0" borderId="10" xfId="0" applyNumberFormat="1" applyFont="1" applyFill="1" applyBorder="1" applyAlignment="1">
      <alignment horizontal="left" vertical="center" wrapText="1"/>
    </xf>
    <xf numFmtId="0" fontId="19" fillId="0" borderId="10" xfId="0" applyFont="1" applyBorder="1" applyAlignment="1">
      <alignment horizontal="left" vertical="center" wrapText="1"/>
    </xf>
    <xf numFmtId="0" fontId="24" fillId="0" borderId="10" xfId="0" applyFont="1" applyBorder="1" applyAlignment="1">
      <alignment horizontal="left" vertical="center" wrapText="1"/>
    </xf>
    <xf numFmtId="4" fontId="20" fillId="0" borderId="10" xfId="0" applyNumberFormat="1" applyFont="1" applyFill="1" applyBorder="1" applyAlignment="1">
      <alignment horizontal="left" vertical="center" wrapText="1"/>
    </xf>
    <xf numFmtId="0" fontId="22" fillId="0" borderId="10" xfId="0" applyFont="1" applyBorder="1" applyAlignment="1">
      <alignment vertical="center" wrapText="1"/>
    </xf>
    <xf numFmtId="0" fontId="22" fillId="0" borderId="10" xfId="0" applyFont="1" applyFill="1" applyBorder="1" applyAlignment="1">
      <alignment vertical="center" wrapText="1"/>
    </xf>
    <xf numFmtId="4" fontId="20" fillId="20" borderId="10" xfId="0" applyNumberFormat="1" applyFont="1" applyFill="1" applyBorder="1" applyAlignment="1">
      <alignment horizontal="left" vertical="center" wrapText="1"/>
    </xf>
    <xf numFmtId="0" fontId="23" fillId="0" borderId="10" xfId="0" applyFont="1" applyFill="1" applyBorder="1" applyAlignment="1">
      <alignment horizontal="center" vertical="center" wrapText="1"/>
    </xf>
    <xf numFmtId="4" fontId="19" fillId="0" borderId="10" xfId="0" applyNumberFormat="1" applyFont="1" applyFill="1" applyBorder="1" applyAlignment="1">
      <alignment horizontal="right" vertical="center" wrapText="1"/>
    </xf>
    <xf numFmtId="0" fontId="22" fillId="20" borderId="10" xfId="0" applyFont="1" applyFill="1" applyBorder="1" applyAlignment="1">
      <alignment horizontal="center" vertical="center" wrapText="1"/>
    </xf>
    <xf numFmtId="4" fontId="20" fillId="20" borderId="10" xfId="0" applyNumberFormat="1" applyFont="1" applyFill="1" applyBorder="1" applyAlignment="1">
      <alignment horizontal="left" vertical="center"/>
    </xf>
    <xf numFmtId="4" fontId="19" fillId="0" borderId="10" xfId="0" applyNumberFormat="1" applyFont="1" applyFill="1" applyBorder="1" applyAlignment="1">
      <alignment horizontal="left" vertical="center"/>
    </xf>
    <xf numFmtId="0" fontId="20" fillId="11" borderId="10" xfId="58" applyFont="1" applyFill="1" applyBorder="1" applyAlignment="1">
      <alignment horizontal="left" vertical="center"/>
      <protection/>
    </xf>
    <xf numFmtId="4" fontId="19" fillId="25" borderId="10" xfId="0" applyNumberFormat="1" applyFont="1" applyFill="1" applyBorder="1" applyAlignment="1">
      <alignment horizontal="left" vertical="center" wrapText="1"/>
    </xf>
    <xf numFmtId="0" fontId="23" fillId="25" borderId="10" xfId="58" applyFont="1" applyFill="1" applyBorder="1" applyAlignment="1">
      <alignment horizontal="center" vertical="center" wrapText="1"/>
      <protection/>
    </xf>
    <xf numFmtId="0" fontId="23" fillId="25" borderId="10" xfId="0" applyFont="1" applyFill="1" applyBorder="1" applyAlignment="1">
      <alignment horizontal="center" vertical="center"/>
    </xf>
    <xf numFmtId="4" fontId="23" fillId="26" borderId="10" xfId="58" applyNumberFormat="1" applyFont="1" applyFill="1" applyBorder="1" applyAlignment="1">
      <alignment horizontal="right" vertical="center" wrapText="1"/>
      <protection/>
    </xf>
    <xf numFmtId="4" fontId="23" fillId="27" borderId="10" xfId="58" applyNumberFormat="1" applyFont="1" applyFill="1" applyBorder="1" applyAlignment="1">
      <alignment horizontal="right" vertical="center" wrapText="1"/>
      <protection/>
    </xf>
    <xf numFmtId="4" fontId="23" fillId="27" borderId="10" xfId="0" applyNumberFormat="1" applyFont="1" applyFill="1" applyBorder="1" applyAlignment="1">
      <alignment horizontal="right" vertical="center"/>
    </xf>
    <xf numFmtId="4" fontId="23" fillId="0" borderId="10" xfId="58" applyNumberFormat="1" applyFont="1" applyFill="1" applyBorder="1" applyAlignment="1">
      <alignment horizontal="right" vertical="center" wrapText="1"/>
      <protection/>
    </xf>
    <xf numFmtId="4" fontId="23" fillId="0" borderId="10" xfId="0" applyNumberFormat="1" applyFont="1" applyBorder="1" applyAlignment="1">
      <alignment horizontal="right" vertical="center"/>
    </xf>
    <xf numFmtId="4" fontId="23" fillId="0" borderId="10" xfId="0" applyNumberFormat="1" applyFont="1" applyFill="1" applyBorder="1" applyAlignment="1">
      <alignment horizontal="right" vertical="center"/>
    </xf>
    <xf numFmtId="4" fontId="23" fillId="25" borderId="10" xfId="58" applyNumberFormat="1" applyFont="1" applyFill="1" applyBorder="1" applyAlignment="1">
      <alignment horizontal="right" vertical="center" wrapText="1"/>
      <protection/>
    </xf>
    <xf numFmtId="4" fontId="23" fillId="25"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 fontId="22" fillId="0" borderId="10" xfId="58" applyNumberFormat="1" applyFont="1" applyFill="1" applyBorder="1" applyAlignment="1">
      <alignment horizontal="right" vertical="center" wrapText="1"/>
      <protection/>
    </xf>
    <xf numFmtId="4" fontId="23" fillId="11" borderId="10" xfId="58" applyNumberFormat="1" applyFont="1" applyFill="1" applyBorder="1" applyAlignment="1">
      <alignment horizontal="right" vertical="center" wrapText="1"/>
      <protection/>
    </xf>
    <xf numFmtId="4" fontId="22" fillId="27" borderId="10" xfId="0" applyNumberFormat="1" applyFont="1" applyFill="1" applyBorder="1" applyAlignment="1">
      <alignment horizontal="right" vertical="center"/>
    </xf>
    <xf numFmtId="4" fontId="22" fillId="0" borderId="10" xfId="0" applyNumberFormat="1" applyFont="1" applyBorder="1" applyAlignment="1">
      <alignment horizontal="right" vertical="center"/>
    </xf>
    <xf numFmtId="4" fontId="22" fillId="25" borderId="10" xfId="0" applyNumberFormat="1" applyFont="1" applyFill="1" applyBorder="1" applyAlignment="1">
      <alignment horizontal="right" vertical="center"/>
    </xf>
    <xf numFmtId="4" fontId="20" fillId="25" borderId="10" xfId="0" applyNumberFormat="1" applyFont="1" applyFill="1" applyBorder="1" applyAlignment="1">
      <alignment horizontal="left" vertical="center" wrapText="1"/>
    </xf>
    <xf numFmtId="0" fontId="22" fillId="25" borderId="10" xfId="0" applyFont="1" applyFill="1" applyBorder="1" applyAlignment="1">
      <alignment vertical="center" wrapText="1"/>
    </xf>
    <xf numFmtId="0" fontId="20" fillId="0" borderId="0" xfId="58" applyFont="1" applyFill="1" applyBorder="1" applyAlignment="1">
      <alignment horizontal="left"/>
      <protection/>
    </xf>
    <xf numFmtId="0" fontId="18" fillId="0" borderId="0" xfId="0" applyFont="1" applyAlignment="1">
      <alignment/>
    </xf>
    <xf numFmtId="0" fontId="28" fillId="0" borderId="0" xfId="0" applyFont="1" applyAlignment="1">
      <alignment/>
    </xf>
    <xf numFmtId="0" fontId="0" fillId="0" borderId="0" xfId="0" applyFont="1" applyAlignment="1">
      <alignment/>
    </xf>
    <xf numFmtId="0" fontId="30" fillId="0" borderId="0" xfId="0" applyFont="1" applyAlignment="1">
      <alignment/>
    </xf>
    <xf numFmtId="0" fontId="19" fillId="0" borderId="0" xfId="0" applyFont="1" applyAlignment="1">
      <alignment/>
    </xf>
    <xf numFmtId="0" fontId="29" fillId="0" borderId="0" xfId="0" applyFont="1" applyAlignment="1">
      <alignment/>
    </xf>
    <xf numFmtId="0" fontId="23" fillId="0" borderId="0" xfId="0" applyFont="1" applyAlignment="1">
      <alignment/>
    </xf>
    <xf numFmtId="0" fontId="22" fillId="0" borderId="10" xfId="0" applyFont="1" applyBorder="1" applyAlignment="1">
      <alignment/>
    </xf>
    <xf numFmtId="0" fontId="19" fillId="0" borderId="0" xfId="0" applyFont="1" applyAlignment="1">
      <alignment horizontal="center"/>
    </xf>
    <xf numFmtId="0" fontId="29" fillId="0" borderId="0" xfId="0" applyFont="1" applyAlignment="1">
      <alignment horizontal="left" vertical="center"/>
    </xf>
    <xf numFmtId="0" fontId="30" fillId="0" borderId="0" xfId="0" applyFont="1" applyAlignment="1">
      <alignment vertical="center"/>
    </xf>
    <xf numFmtId="0" fontId="19" fillId="0" borderId="0" xfId="0" applyFont="1" applyAlignment="1">
      <alignment vertical="center"/>
    </xf>
    <xf numFmtId="0" fontId="23" fillId="20" borderId="17" xfId="0" applyFont="1" applyFill="1" applyBorder="1" applyAlignment="1">
      <alignment horizontal="center" vertical="center" wrapText="1"/>
    </xf>
    <xf numFmtId="0" fontId="23" fillId="20" borderId="18" xfId="0" applyFont="1" applyFill="1" applyBorder="1" applyAlignment="1">
      <alignment horizontal="center" vertical="center" wrapText="1"/>
    </xf>
    <xf numFmtId="0" fontId="23" fillId="20" borderId="19" xfId="0" applyFont="1" applyFill="1" applyBorder="1" applyAlignment="1">
      <alignment horizontal="center" vertical="center" wrapText="1"/>
    </xf>
    <xf numFmtId="0" fontId="22" fillId="0" borderId="0" xfId="0" applyFont="1" applyAlignment="1">
      <alignment vertical="center"/>
    </xf>
    <xf numFmtId="0" fontId="30" fillId="0" borderId="20" xfId="0" applyFont="1" applyBorder="1" applyAlignment="1">
      <alignment horizontal="center" vertical="center"/>
    </xf>
    <xf numFmtId="0" fontId="30" fillId="0" borderId="14" xfId="0" applyFont="1" applyBorder="1" applyAlignment="1">
      <alignment horizontal="center" vertical="center"/>
    </xf>
    <xf numFmtId="0" fontId="30" fillId="0" borderId="21" xfId="0" applyFont="1" applyBorder="1" applyAlignment="1">
      <alignment horizontal="center" vertical="center"/>
    </xf>
    <xf numFmtId="0" fontId="23" fillId="28" borderId="22" xfId="0" applyFont="1" applyFill="1" applyBorder="1" applyAlignment="1">
      <alignment vertical="center" wrapText="1"/>
    </xf>
    <xf numFmtId="2" fontId="22" fillId="28" borderId="23" xfId="0" applyNumberFormat="1" applyFont="1" applyFill="1" applyBorder="1" applyAlignment="1">
      <alignment vertical="center"/>
    </xf>
    <xf numFmtId="2" fontId="22" fillId="28" borderId="24" xfId="0" applyNumberFormat="1" applyFont="1" applyFill="1" applyBorder="1" applyAlignment="1">
      <alignment vertical="center"/>
    </xf>
    <xf numFmtId="0" fontId="22" fillId="0" borderId="25" xfId="0" applyFont="1" applyBorder="1" applyAlignment="1" quotePrefix="1">
      <alignment horizontal="left" vertical="center"/>
    </xf>
    <xf numFmtId="0" fontId="22" fillId="0" borderId="10" xfId="0" applyFont="1" applyBorder="1" applyAlignment="1">
      <alignment vertical="center"/>
    </xf>
    <xf numFmtId="0" fontId="22" fillId="0" borderId="26" xfId="0" applyFont="1" applyBorder="1" applyAlignment="1">
      <alignment vertical="center"/>
    </xf>
    <xf numFmtId="0" fontId="22" fillId="0" borderId="25" xfId="0" applyFont="1" applyBorder="1" applyAlignment="1">
      <alignment horizontal="left" vertical="center"/>
    </xf>
    <xf numFmtId="0" fontId="23" fillId="0" borderId="10" xfId="0" applyFont="1" applyBorder="1" applyAlignment="1">
      <alignment vertical="center"/>
    </xf>
    <xf numFmtId="0" fontId="22" fillId="0" borderId="20" xfId="0" applyFont="1" applyBorder="1" applyAlignment="1" quotePrefix="1">
      <alignment horizontal="left" vertical="center"/>
    </xf>
    <xf numFmtId="0" fontId="23" fillId="0" borderId="14" xfId="0" applyFont="1" applyBorder="1" applyAlignment="1">
      <alignment horizontal="center" vertical="center"/>
    </xf>
    <xf numFmtId="0" fontId="23" fillId="0" borderId="14" xfId="0" applyFont="1" applyBorder="1" applyAlignment="1">
      <alignment vertical="center"/>
    </xf>
    <xf numFmtId="0" fontId="22" fillId="0" borderId="14" xfId="0" applyFont="1" applyBorder="1" applyAlignment="1">
      <alignment vertical="center"/>
    </xf>
    <xf numFmtId="0" fontId="22" fillId="0" borderId="21" xfId="0" applyFont="1" applyBorder="1" applyAlignment="1">
      <alignment vertical="center"/>
    </xf>
    <xf numFmtId="0" fontId="23" fillId="20" borderId="22" xfId="0" applyFont="1" applyFill="1" applyBorder="1" applyAlignment="1">
      <alignment vertical="center"/>
    </xf>
    <xf numFmtId="2" fontId="23" fillId="0" borderId="23" xfId="0" applyNumberFormat="1" applyFont="1" applyBorder="1" applyAlignment="1">
      <alignment vertical="center"/>
    </xf>
    <xf numFmtId="2" fontId="23" fillId="0" borderId="24" xfId="0" applyNumberFormat="1" applyFont="1" applyBorder="1" applyAlignment="1">
      <alignment vertical="center"/>
    </xf>
    <xf numFmtId="0" fontId="23" fillId="20" borderId="25" xfId="0" applyFont="1" applyFill="1" applyBorder="1" applyAlignment="1">
      <alignment vertical="center"/>
    </xf>
    <xf numFmtId="0" fontId="22" fillId="29" borderId="10" xfId="0" applyFont="1" applyFill="1" applyBorder="1" applyAlignment="1">
      <alignment vertical="center"/>
    </xf>
    <xf numFmtId="2" fontId="22" fillId="29" borderId="10" xfId="0" applyNumberFormat="1" applyFont="1" applyFill="1" applyBorder="1" applyAlignment="1">
      <alignment vertical="center"/>
    </xf>
    <xf numFmtId="0" fontId="22" fillId="29" borderId="26" xfId="0" applyFont="1" applyFill="1" applyBorder="1" applyAlignment="1">
      <alignment vertical="center"/>
    </xf>
    <xf numFmtId="0" fontId="23" fillId="20" borderId="27" xfId="0" applyFont="1" applyFill="1" applyBorder="1" applyAlignment="1">
      <alignment vertical="center"/>
    </xf>
    <xf numFmtId="2" fontId="23" fillId="0" borderId="28" xfId="0" applyNumberFormat="1" applyFont="1" applyBorder="1" applyAlignment="1">
      <alignment vertical="center"/>
    </xf>
    <xf numFmtId="2" fontId="23" fillId="0" borderId="29" xfId="0" applyNumberFormat="1" applyFont="1" applyBorder="1" applyAlignment="1">
      <alignment vertical="center"/>
    </xf>
    <xf numFmtId="0" fontId="22"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0" fillId="25" borderId="0" xfId="0" applyFont="1" applyFill="1" applyAlignment="1">
      <alignment vertical="center"/>
    </xf>
    <xf numFmtId="0" fontId="23" fillId="0" borderId="0" xfId="0" applyFont="1" applyFill="1" applyAlignment="1">
      <alignment vertical="center"/>
    </xf>
    <xf numFmtId="0" fontId="22" fillId="25" borderId="0" xfId="0" applyFont="1" applyFill="1" applyAlignment="1">
      <alignment vertical="center"/>
    </xf>
    <xf numFmtId="0" fontId="23" fillId="0" borderId="0" xfId="0" applyFont="1" applyFill="1" applyAlignment="1">
      <alignment horizontal="left" vertical="center"/>
    </xf>
    <xf numFmtId="0" fontId="29" fillId="0" borderId="0" xfId="0" applyFont="1" applyFill="1" applyAlignment="1">
      <alignment horizontal="left" vertical="center"/>
    </xf>
    <xf numFmtId="0" fontId="23" fillId="0" borderId="0" xfId="0" applyFont="1" applyAlignment="1">
      <alignment vertical="center"/>
    </xf>
    <xf numFmtId="0" fontId="29" fillId="0" borderId="0" xfId="0" applyFont="1" applyAlignment="1">
      <alignment horizontal="justify"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xf>
    <xf numFmtId="0" fontId="22" fillId="0" borderId="12" xfId="0" applyFont="1" applyBorder="1" applyAlignment="1">
      <alignment vertical="center"/>
    </xf>
    <xf numFmtId="0" fontId="22" fillId="0" borderId="11" xfId="0" applyFont="1" applyBorder="1" applyAlignment="1">
      <alignment vertical="center"/>
    </xf>
    <xf numFmtId="0" fontId="22" fillId="0" borderId="12" xfId="0" applyNumberFormat="1" applyFont="1" applyFill="1" applyBorder="1" applyAlignment="1" applyProtection="1">
      <alignment vertical="center"/>
      <protection/>
    </xf>
    <xf numFmtId="0" fontId="29" fillId="0" borderId="0" xfId="0" applyFont="1" applyAlignment="1">
      <alignment horizontal="center" vertical="center"/>
    </xf>
    <xf numFmtId="0" fontId="29" fillId="0" borderId="0" xfId="0" applyFont="1" applyAlignment="1">
      <alignment vertical="center"/>
    </xf>
    <xf numFmtId="0" fontId="23"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29" fillId="30" borderId="10" xfId="58" applyFont="1" applyFill="1" applyBorder="1" applyAlignment="1">
      <alignment horizontal="center" vertical="top" wrapText="1"/>
      <protection/>
    </xf>
    <xf numFmtId="0" fontId="20" fillId="31" borderId="10" xfId="58" applyFont="1" applyFill="1" applyBorder="1" applyAlignment="1">
      <alignment horizontal="center" vertical="top" wrapText="1"/>
      <protection/>
    </xf>
    <xf numFmtId="0" fontId="29" fillId="31" borderId="10" xfId="58" applyFont="1" applyFill="1" applyBorder="1" applyAlignment="1">
      <alignment horizontal="center" vertical="top" wrapText="1"/>
      <protection/>
    </xf>
    <xf numFmtId="0" fontId="23" fillId="0" borderId="0" xfId="58" applyFont="1" applyFill="1" applyBorder="1">
      <alignment/>
      <protection/>
    </xf>
    <xf numFmtId="0" fontId="22" fillId="0" borderId="0" xfId="58" applyFont="1" applyFill="1" applyBorder="1">
      <alignment/>
      <protection/>
    </xf>
    <xf numFmtId="0" fontId="23" fillId="0" borderId="0" xfId="58" applyFont="1" applyFill="1" applyBorder="1" applyAlignment="1">
      <alignment horizontal="left" wrapText="1"/>
      <protection/>
    </xf>
    <xf numFmtId="0" fontId="29" fillId="0" borderId="10" xfId="58" applyFont="1" applyFill="1" applyBorder="1" applyAlignment="1">
      <alignment horizontal="center" vertical="top" wrapText="1"/>
      <protection/>
    </xf>
    <xf numFmtId="0" fontId="22" fillId="0" borderId="0" xfId="0" applyFont="1" applyBorder="1" applyAlignment="1">
      <alignment/>
    </xf>
    <xf numFmtId="0" fontId="20" fillId="0" borderId="0" xfId="57" applyFont="1" applyBorder="1" applyAlignment="1">
      <alignment/>
      <protection/>
    </xf>
    <xf numFmtId="0" fontId="20" fillId="0" borderId="10" xfId="0" applyFont="1" applyBorder="1" applyAlignment="1">
      <alignment/>
    </xf>
    <xf numFmtId="0" fontId="20" fillId="30" borderId="10" xfId="0" applyFont="1" applyFill="1" applyBorder="1" applyAlignment="1">
      <alignment/>
    </xf>
    <xf numFmtId="0" fontId="20" fillId="11" borderId="10" xfId="0" applyFont="1" applyFill="1" applyBorder="1" applyAlignment="1">
      <alignment horizontal="center" vertical="center" wrapText="1"/>
    </xf>
    <xf numFmtId="0" fontId="20" fillId="11" borderId="10" xfId="57" applyFont="1" applyFill="1" applyBorder="1" applyAlignment="1">
      <alignment horizontal="center" vertical="center" wrapText="1"/>
      <protection/>
    </xf>
    <xf numFmtId="0" fontId="20" fillId="11" borderId="10" xfId="57" applyFont="1" applyFill="1" applyBorder="1" applyAlignment="1">
      <alignment horizontal="center" vertical="center"/>
      <protection/>
    </xf>
    <xf numFmtId="0" fontId="20" fillId="11" borderId="10" xfId="0" applyFont="1" applyFill="1" applyBorder="1" applyAlignment="1">
      <alignment horizontal="center" vertical="center"/>
    </xf>
    <xf numFmtId="0" fontId="20"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Fill="1" applyAlignment="1">
      <alignment horizontal="center"/>
    </xf>
    <xf numFmtId="4" fontId="23" fillId="0" borderId="10" xfId="0" applyNumberFormat="1" applyFont="1" applyBorder="1" applyAlignment="1">
      <alignment horizontal="right" vertical="center" wrapText="1"/>
    </xf>
    <xf numFmtId="0" fontId="20" fillId="0" borderId="10" xfId="0" applyFont="1" applyBorder="1" applyAlignment="1">
      <alignment horizontal="center" vertical="center" wrapText="1"/>
    </xf>
    <xf numFmtId="0" fontId="19"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4" fontId="22" fillId="0" borderId="10" xfId="0" applyNumberFormat="1" applyFont="1" applyBorder="1" applyAlignment="1">
      <alignment horizontal="right" vertical="center" wrapText="1"/>
    </xf>
    <xf numFmtId="0" fontId="19" fillId="0" borderId="30" xfId="0" applyFont="1" applyFill="1" applyBorder="1" applyAlignment="1">
      <alignment horizontal="center"/>
    </xf>
    <xf numFmtId="0" fontId="19" fillId="24" borderId="10" xfId="0" applyFont="1" applyFill="1" applyBorder="1" applyAlignment="1">
      <alignment vertical="center"/>
    </xf>
    <xf numFmtId="0" fontId="19" fillId="24" borderId="10" xfId="0" applyFont="1" applyFill="1" applyBorder="1" applyAlignment="1">
      <alignment vertical="center" wrapText="1"/>
    </xf>
    <xf numFmtId="4" fontId="19" fillId="24" borderId="10" xfId="0" applyNumberFormat="1" applyFont="1" applyFill="1" applyBorder="1" applyAlignment="1">
      <alignment horizontal="right" vertical="center"/>
    </xf>
    <xf numFmtId="4" fontId="19" fillId="0" borderId="10" xfId="0" applyNumberFormat="1" applyFont="1" applyFill="1" applyBorder="1" applyAlignment="1">
      <alignment horizontal="center" vertical="center" wrapText="1"/>
    </xf>
    <xf numFmtId="49" fontId="19" fillId="0" borderId="10" xfId="0" applyNumberFormat="1" applyFont="1" applyBorder="1" applyAlignment="1">
      <alignment horizontal="center" vertical="center" wrapText="1"/>
    </xf>
    <xf numFmtId="0" fontId="33" fillId="0" borderId="0" xfId="0" applyFont="1" applyBorder="1" applyAlignment="1">
      <alignment/>
    </xf>
    <xf numFmtId="0" fontId="29" fillId="0" borderId="0" xfId="0" applyFont="1" applyAlignment="1">
      <alignment horizontal="right" vertical="center"/>
    </xf>
    <xf numFmtId="0" fontId="34" fillId="0" borderId="0" xfId="0" applyFont="1" applyAlignment="1">
      <alignment horizontal="left" indent="3"/>
    </xf>
    <xf numFmtId="0" fontId="19" fillId="0" borderId="0" xfId="0" applyFont="1" applyBorder="1" applyAlignment="1">
      <alignment/>
    </xf>
    <xf numFmtId="0" fontId="20" fillId="0" borderId="0" xfId="57" applyFont="1" applyBorder="1">
      <alignment/>
      <protection/>
    </xf>
    <xf numFmtId="0" fontId="20" fillId="11" borderId="10" xfId="0" applyFont="1" applyFill="1" applyBorder="1" applyAlignment="1">
      <alignment horizontal="center" wrapText="1"/>
    </xf>
    <xf numFmtId="0" fontId="20" fillId="0" borderId="10" xfId="0" applyFont="1" applyBorder="1" applyAlignment="1">
      <alignment horizontal="center"/>
    </xf>
    <xf numFmtId="0" fontId="19" fillId="0" borderId="10" xfId="0" applyFont="1" applyBorder="1" applyAlignment="1">
      <alignment/>
    </xf>
    <xf numFmtId="0" fontId="32" fillId="0" borderId="0" xfId="0" applyFont="1" applyBorder="1" applyAlignment="1">
      <alignment horizontal="center" vertical="center" wrapText="1"/>
    </xf>
    <xf numFmtId="0" fontId="20" fillId="0" borderId="0" xfId="0" applyFont="1" applyBorder="1" applyAlignment="1">
      <alignment horizontal="center" wrapText="1"/>
    </xf>
    <xf numFmtId="0" fontId="23" fillId="0" borderId="0" xfId="0" applyFont="1" applyBorder="1" applyAlignment="1">
      <alignment horizontal="center" vertical="center" wrapText="1"/>
    </xf>
    <xf numFmtId="0" fontId="23" fillId="0" borderId="0" xfId="0" applyFont="1" applyBorder="1" applyAlignment="1">
      <alignment horizontal="center"/>
    </xf>
    <xf numFmtId="0" fontId="22" fillId="30" borderId="10" xfId="0" applyFont="1" applyFill="1" applyBorder="1" applyAlignment="1">
      <alignment/>
    </xf>
    <xf numFmtId="4" fontId="22" fillId="0" borderId="0" xfId="0" applyNumberFormat="1" applyFont="1" applyBorder="1" applyAlignment="1">
      <alignment horizontal="right" vertical="center" wrapText="1"/>
    </xf>
    <xf numFmtId="0" fontId="22" fillId="31" borderId="10" xfId="0" applyFont="1" applyFill="1" applyBorder="1" applyAlignment="1">
      <alignment/>
    </xf>
    <xf numFmtId="4" fontId="22" fillId="0" borderId="0" xfId="0" applyNumberFormat="1" applyFont="1" applyBorder="1" applyAlignment="1">
      <alignment horizontal="right" vertical="center"/>
    </xf>
    <xf numFmtId="0" fontId="22" fillId="32" borderId="10" xfId="0" applyFont="1" applyFill="1" applyBorder="1" applyAlignment="1">
      <alignment/>
    </xf>
    <xf numFmtId="4" fontId="22" fillId="0" borderId="0" xfId="0" applyNumberFormat="1" applyFont="1" applyBorder="1" applyAlignment="1">
      <alignment horizontal="left" vertical="center" wrapText="1"/>
    </xf>
    <xf numFmtId="0" fontId="29" fillId="0" borderId="10" xfId="0" applyFont="1" applyBorder="1" applyAlignment="1">
      <alignment horizontal="right"/>
    </xf>
    <xf numFmtId="4" fontId="29" fillId="0" borderId="0" xfId="0" applyNumberFormat="1" applyFont="1" applyBorder="1" applyAlignment="1">
      <alignment horizontal="left" vertical="center" wrapText="1"/>
    </xf>
    <xf numFmtId="4" fontId="29" fillId="0" borderId="0" xfId="0" applyNumberFormat="1" applyFont="1" applyBorder="1" applyAlignment="1">
      <alignment/>
    </xf>
    <xf numFmtId="0" fontId="20" fillId="11" borderId="22" xfId="58" applyFont="1" applyFill="1" applyBorder="1" applyAlignment="1">
      <alignment horizontal="center" vertical="center" wrapText="1"/>
      <protection/>
    </xf>
    <xf numFmtId="0" fontId="20" fillId="11" borderId="23" xfId="58" applyFont="1" applyFill="1" applyBorder="1" applyAlignment="1">
      <alignment horizontal="center" vertical="center" wrapText="1"/>
      <protection/>
    </xf>
    <xf numFmtId="0" fontId="20" fillId="11" borderId="23" xfId="0" applyFont="1" applyFill="1" applyBorder="1" applyAlignment="1">
      <alignment horizontal="center" vertical="center" wrapText="1"/>
    </xf>
    <xf numFmtId="0" fontId="20" fillId="11" borderId="23" xfId="57" applyFont="1" applyFill="1" applyBorder="1" applyAlignment="1">
      <alignment horizontal="center" vertical="center" wrapText="1"/>
      <protection/>
    </xf>
    <xf numFmtId="0" fontId="20" fillId="11" borderId="24" xfId="57" applyFont="1" applyFill="1" applyBorder="1" applyAlignment="1">
      <alignment horizontal="center" vertical="center" wrapText="1"/>
      <protection/>
    </xf>
    <xf numFmtId="0" fontId="20" fillId="11" borderId="25" xfId="58" applyFont="1" applyFill="1" applyBorder="1" applyAlignment="1">
      <alignment horizontal="center" vertical="center" wrapText="1"/>
      <protection/>
    </xf>
    <xf numFmtId="0" fontId="20" fillId="11" borderId="26" xfId="57" applyFont="1" applyFill="1" applyBorder="1" applyAlignment="1">
      <alignment horizontal="center" vertical="center"/>
      <protection/>
    </xf>
    <xf numFmtId="0" fontId="19" fillId="0" borderId="25" xfId="58" applyFont="1" applyFill="1" applyBorder="1" applyAlignment="1">
      <alignment horizontal="center" vertical="center" wrapText="1"/>
      <protection/>
    </xf>
    <xf numFmtId="0" fontId="20" fillId="0" borderId="26" xfId="0" applyFont="1" applyBorder="1" applyAlignment="1">
      <alignment horizontal="center" vertical="center"/>
    </xf>
    <xf numFmtId="4" fontId="20" fillId="26" borderId="25" xfId="0" applyNumberFormat="1" applyFont="1" applyFill="1" applyBorder="1" applyAlignment="1">
      <alignment vertical="center"/>
    </xf>
    <xf numFmtId="4" fontId="23" fillId="26" borderId="26" xfId="0" applyNumberFormat="1" applyFont="1" applyFill="1" applyBorder="1" applyAlignment="1">
      <alignment horizontal="right" vertical="center"/>
    </xf>
    <xf numFmtId="4" fontId="20" fillId="27" borderId="25" xfId="0" applyNumberFormat="1" applyFont="1" applyFill="1" applyBorder="1" applyAlignment="1">
      <alignment horizontal="right" vertical="center"/>
    </xf>
    <xf numFmtId="4" fontId="23" fillId="27" borderId="26" xfId="0" applyNumberFormat="1" applyFont="1" applyFill="1" applyBorder="1" applyAlignment="1">
      <alignment horizontal="right" vertical="center"/>
    </xf>
    <xf numFmtId="4" fontId="19" fillId="0" borderId="25" xfId="0" applyNumberFormat="1" applyFont="1" applyBorder="1" applyAlignment="1">
      <alignment horizontal="right" vertical="center"/>
    </xf>
    <xf numFmtId="4" fontId="23" fillId="0" borderId="26" xfId="0" applyNumberFormat="1" applyFont="1" applyBorder="1" applyAlignment="1">
      <alignment horizontal="right" vertical="center"/>
    </xf>
    <xf numFmtId="4" fontId="19" fillId="0" borderId="25" xfId="0" applyNumberFormat="1" applyFont="1" applyFill="1" applyBorder="1" applyAlignment="1">
      <alignment horizontal="right" vertical="center"/>
    </xf>
    <xf numFmtId="4" fontId="23" fillId="0" borderId="26" xfId="0" applyNumberFormat="1" applyFont="1" applyFill="1" applyBorder="1" applyAlignment="1">
      <alignment horizontal="right" vertical="center"/>
    </xf>
    <xf numFmtId="4" fontId="19" fillId="25" borderId="25" xfId="0" applyNumberFormat="1" applyFont="1" applyFill="1" applyBorder="1" applyAlignment="1">
      <alignment horizontal="right" vertical="center"/>
    </xf>
    <xf numFmtId="4" fontId="23" fillId="25" borderId="26" xfId="0" applyNumberFormat="1" applyFont="1" applyFill="1" applyBorder="1" applyAlignment="1">
      <alignment horizontal="right" vertical="center"/>
    </xf>
    <xf numFmtId="4" fontId="20" fillId="25" borderId="25" xfId="0" applyNumberFormat="1" applyFont="1" applyFill="1" applyBorder="1" applyAlignment="1">
      <alignment horizontal="right" vertical="center"/>
    </xf>
    <xf numFmtId="4" fontId="20" fillId="0" borderId="25" xfId="0" applyNumberFormat="1" applyFont="1" applyFill="1" applyBorder="1" applyAlignment="1">
      <alignment horizontal="right" vertical="center"/>
    </xf>
    <xf numFmtId="0" fontId="19" fillId="0" borderId="25" xfId="58" applyFont="1" applyFill="1" applyBorder="1" applyAlignment="1">
      <alignment horizontal="right" vertical="center" wrapText="1"/>
      <protection/>
    </xf>
    <xf numFmtId="4" fontId="20" fillId="0" borderId="25" xfId="0" applyNumberFormat="1" applyFont="1" applyFill="1" applyBorder="1" applyAlignment="1">
      <alignment horizontal="right" vertical="center" wrapText="1"/>
    </xf>
    <xf numFmtId="4" fontId="20" fillId="0" borderId="25" xfId="0" applyNumberFormat="1" applyFont="1" applyFill="1" applyBorder="1" applyAlignment="1">
      <alignment vertical="center"/>
    </xf>
    <xf numFmtId="0" fontId="19" fillId="0" borderId="0" xfId="0" applyFont="1" applyFill="1" applyBorder="1" applyAlignment="1">
      <alignment horizontal="center"/>
    </xf>
    <xf numFmtId="4" fontId="23" fillId="11" borderId="26" xfId="58" applyNumberFormat="1" applyFont="1" applyFill="1" applyBorder="1" applyAlignment="1">
      <alignment horizontal="right" vertical="center" wrapText="1"/>
      <protection/>
    </xf>
    <xf numFmtId="0" fontId="20" fillId="11" borderId="25" xfId="58" applyFont="1" applyFill="1" applyBorder="1" applyAlignment="1">
      <alignment horizontal="left" vertical="center"/>
      <protection/>
    </xf>
    <xf numFmtId="0" fontId="19" fillId="0" borderId="31" xfId="0" applyFont="1" applyBorder="1" applyAlignment="1">
      <alignment/>
    </xf>
    <xf numFmtId="0" fontId="23" fillId="11" borderId="28" xfId="58" applyFont="1" applyFill="1" applyBorder="1" applyAlignment="1">
      <alignment horizontal="center" vertical="center" wrapText="1"/>
      <protection/>
    </xf>
    <xf numFmtId="4" fontId="23" fillId="11" borderId="28" xfId="58" applyNumberFormat="1" applyFont="1" applyFill="1" applyBorder="1" applyAlignment="1">
      <alignment horizontal="right" vertical="center" wrapText="1"/>
      <protection/>
    </xf>
    <xf numFmtId="4" fontId="23" fillId="28" borderId="28" xfId="58" applyNumberFormat="1" applyFont="1" applyFill="1" applyBorder="1" applyAlignment="1">
      <alignment horizontal="right" vertical="center" wrapText="1"/>
      <protection/>
    </xf>
    <xf numFmtId="4" fontId="23" fillId="11" borderId="29" xfId="58" applyNumberFormat="1" applyFont="1" applyFill="1" applyBorder="1" applyAlignment="1">
      <alignment horizontal="right" vertical="center" wrapText="1"/>
      <protection/>
    </xf>
    <xf numFmtId="0" fontId="19" fillId="0" borderId="32" xfId="58" applyFont="1" applyBorder="1">
      <alignment/>
      <protection/>
    </xf>
    <xf numFmtId="0" fontId="19" fillId="0" borderId="32" xfId="0" applyFont="1" applyBorder="1" applyAlignment="1">
      <alignment/>
    </xf>
    <xf numFmtId="0" fontId="20" fillId="0" borderId="14" xfId="57" applyFont="1" applyBorder="1" applyAlignment="1">
      <alignment/>
      <protection/>
    </xf>
    <xf numFmtId="0" fontId="20" fillId="0" borderId="14" xfId="0" applyFont="1" applyBorder="1" applyAlignment="1">
      <alignment/>
    </xf>
    <xf numFmtId="0" fontId="20" fillId="0" borderId="14" xfId="0" applyFont="1" applyFill="1" applyBorder="1" applyAlignment="1">
      <alignment/>
    </xf>
    <xf numFmtId="0" fontId="20" fillId="0" borderId="15" xfId="0" applyFont="1" applyBorder="1" applyAlignment="1">
      <alignment horizontal="center" vertical="center"/>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2" xfId="0" applyFont="1" applyBorder="1" applyAlignment="1">
      <alignment horizontal="center" wrapText="1"/>
    </xf>
    <xf numFmtId="14" fontId="0" fillId="0" borderId="11" xfId="0" applyNumberFormat="1"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horizontal="center"/>
    </xf>
    <xf numFmtId="0" fontId="18" fillId="0" borderId="0" xfId="0" applyFont="1" applyAlignment="1">
      <alignment horizontal="left" wrapText="1"/>
    </xf>
    <xf numFmtId="0" fontId="0" fillId="0" borderId="0" xfId="0" applyFont="1" applyAlignment="1">
      <alignment wrapText="1"/>
    </xf>
    <xf numFmtId="0" fontId="0" fillId="0" borderId="10" xfId="0" applyFont="1" applyBorder="1" applyAlignment="1">
      <alignment horizontal="left"/>
    </xf>
    <xf numFmtId="0" fontId="0" fillId="0" borderId="0" xfId="0" applyFont="1" applyAlignment="1">
      <alignment horizontal="left" wrapText="1"/>
    </xf>
    <xf numFmtId="0" fontId="22" fillId="0" borderId="10" xfId="0" applyFont="1" applyBorder="1" applyAlignment="1">
      <alignment horizontal="center"/>
    </xf>
    <xf numFmtId="0" fontId="30" fillId="0" borderId="10" xfId="0" applyFont="1" applyBorder="1" applyAlignment="1">
      <alignment horizontal="center"/>
    </xf>
    <xf numFmtId="0" fontId="20" fillId="11" borderId="11" xfId="58" applyFont="1" applyFill="1" applyBorder="1" applyAlignment="1">
      <alignment horizontal="left" vertical="top" wrapText="1"/>
      <protection/>
    </xf>
    <xf numFmtId="0" fontId="20" fillId="11" borderId="12" xfId="58" applyFont="1" applyFill="1" applyBorder="1" applyAlignment="1">
      <alignment horizontal="left" vertical="top" wrapText="1"/>
      <protection/>
    </xf>
    <xf numFmtId="0" fontId="20" fillId="0" borderId="10" xfId="57" applyFont="1" applyBorder="1" applyAlignment="1">
      <alignment/>
      <protection/>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11" borderId="33" xfId="58" applyFont="1" applyFill="1" applyBorder="1" applyAlignment="1">
      <alignment horizontal="center" vertical="center" wrapText="1"/>
      <protection/>
    </xf>
    <xf numFmtId="0" fontId="20" fillId="11" borderId="12" xfId="58" applyFont="1" applyFill="1" applyBorder="1" applyAlignment="1">
      <alignment horizontal="center" vertical="center" wrapText="1"/>
      <protection/>
    </xf>
    <xf numFmtId="0" fontId="20" fillId="11" borderId="34" xfId="58" applyFont="1" applyFill="1" applyBorder="1" applyAlignment="1">
      <alignment horizontal="center" vertical="center" wrapText="1"/>
      <protection/>
    </xf>
    <xf numFmtId="0" fontId="20" fillId="11" borderId="35" xfId="58" applyFont="1" applyFill="1" applyBorder="1" applyAlignment="1">
      <alignment horizontal="center" vertical="center" wrapText="1"/>
      <protection/>
    </xf>
    <xf numFmtId="0" fontId="29" fillId="0" borderId="0" xfId="58" applyFont="1" applyFill="1" applyBorder="1" applyAlignment="1">
      <alignment horizontal="center" vertical="top" wrapText="1"/>
      <protection/>
    </xf>
    <xf numFmtId="0" fontId="20" fillId="11" borderId="27" xfId="58" applyFont="1" applyFill="1" applyBorder="1" applyAlignment="1">
      <alignment horizontal="left" vertical="center" wrapText="1"/>
      <protection/>
    </xf>
    <xf numFmtId="0" fontId="20" fillId="11" borderId="28" xfId="58" applyFont="1" applyFill="1" applyBorder="1" applyAlignment="1">
      <alignment horizontal="left" vertical="center" wrapText="1"/>
      <protection/>
    </xf>
    <xf numFmtId="0" fontId="20" fillId="11" borderId="23" xfId="58" applyFont="1" applyFill="1" applyBorder="1" applyAlignment="1">
      <alignment horizontal="center" vertical="center" wrapText="1"/>
      <protection/>
    </xf>
    <xf numFmtId="0" fontId="20" fillId="11" borderId="10" xfId="58" applyFont="1" applyFill="1" applyBorder="1" applyAlignment="1">
      <alignment horizontal="center" vertical="center" wrapText="1"/>
      <protection/>
    </xf>
    <xf numFmtId="0" fontId="23" fillId="0" borderId="0" xfId="58" applyFont="1" applyFill="1" applyBorder="1" applyAlignment="1">
      <alignment horizontal="left" wrapText="1"/>
      <protection/>
    </xf>
    <xf numFmtId="0" fontId="19" fillId="0" borderId="0" xfId="58" applyFont="1" applyFill="1" applyBorder="1">
      <alignment/>
      <protection/>
    </xf>
    <xf numFmtId="0" fontId="20" fillId="11" borderId="23" xfId="0" applyFont="1" applyFill="1" applyBorder="1" applyAlignment="1">
      <alignment horizontal="center" vertical="center" wrapText="1"/>
    </xf>
    <xf numFmtId="0" fontId="20" fillId="11" borderId="10" xfId="0" applyFont="1" applyFill="1" applyBorder="1" applyAlignment="1">
      <alignment horizontal="center" vertical="center" wrapText="1"/>
    </xf>
    <xf numFmtId="0" fontId="20" fillId="11" borderId="23" xfId="57" applyFont="1" applyFill="1" applyBorder="1" applyAlignment="1">
      <alignment horizontal="center" vertical="center" wrapText="1"/>
      <protection/>
    </xf>
    <xf numFmtId="0" fontId="20" fillId="11" borderId="22" xfId="58" applyFont="1" applyFill="1" applyBorder="1" applyAlignment="1">
      <alignment horizontal="center" vertical="center" wrapText="1"/>
      <protection/>
    </xf>
    <xf numFmtId="0" fontId="20" fillId="11" borderId="25" xfId="58" applyFont="1" applyFill="1" applyBorder="1" applyAlignment="1">
      <alignment horizontal="center" vertical="center" wrapText="1"/>
      <protection/>
    </xf>
    <xf numFmtId="0" fontId="20" fillId="11" borderId="25" xfId="58" applyFont="1" applyFill="1" applyBorder="1" applyAlignment="1">
      <alignment horizontal="left" vertical="center" wrapText="1"/>
      <protection/>
    </xf>
    <xf numFmtId="0" fontId="20" fillId="11" borderId="10" xfId="58" applyFont="1" applyFill="1" applyBorder="1" applyAlignment="1">
      <alignment horizontal="left" vertical="center" wrapText="1"/>
      <protection/>
    </xf>
    <xf numFmtId="0" fontId="29" fillId="0" borderId="0" xfId="0" applyFont="1" applyAlignment="1">
      <alignment horizontal="justify" vertical="center"/>
    </xf>
    <xf numFmtId="0" fontId="30" fillId="0" borderId="0" xfId="0" applyFont="1" applyAlignment="1">
      <alignment vertical="center"/>
    </xf>
    <xf numFmtId="0" fontId="23" fillId="20" borderId="10" xfId="0" applyFont="1" applyFill="1" applyBorder="1" applyAlignment="1">
      <alignment horizontal="left" vertical="center" wrapText="1"/>
    </xf>
    <xf numFmtId="2" fontId="22" fillId="0" borderId="10" xfId="0" applyNumberFormat="1"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88"/>
  <sheetViews>
    <sheetView view="pageBreakPreview" zoomScaleNormal="145" zoomScaleSheetLayoutView="100" zoomScalePageLayoutView="0" workbookViewId="0" topLeftCell="A1">
      <selection activeCell="D21" sqref="D21:J21"/>
    </sheetView>
  </sheetViews>
  <sheetFormatPr defaultColWidth="9.140625" defaultRowHeight="12.75"/>
  <cols>
    <col min="1" max="1" width="6.28125" style="9" customWidth="1"/>
    <col min="2" max="3" width="9.140625" style="9" customWidth="1"/>
    <col min="4" max="4" width="14.00390625" style="9" customWidth="1"/>
    <col min="5" max="5" width="14.421875" style="9" customWidth="1"/>
    <col min="6" max="6" width="17.57421875" style="9" customWidth="1"/>
    <col min="7" max="7" width="13.8515625" style="9" customWidth="1"/>
    <col min="8" max="8" width="8.28125" style="9" customWidth="1"/>
    <col min="9" max="9" width="8.00390625" style="9" customWidth="1"/>
    <col min="10" max="10" width="8.421875" style="9" customWidth="1"/>
    <col min="11" max="11" width="14.57421875" style="9" customWidth="1"/>
    <col min="12" max="16384" width="9.140625" style="9" customWidth="1"/>
  </cols>
  <sheetData>
    <row r="1" ht="12.75">
      <c r="G1" s="9" t="s">
        <v>58</v>
      </c>
    </row>
    <row r="2" ht="12.75">
      <c r="A2" s="9" t="s">
        <v>2</v>
      </c>
    </row>
    <row r="3" ht="12.75">
      <c r="A3" s="9" t="s">
        <v>3</v>
      </c>
    </row>
    <row r="5" spans="5:7" ht="12.75">
      <c r="E5" s="23" t="s">
        <v>4</v>
      </c>
      <c r="F5" s="23"/>
      <c r="G5" s="23"/>
    </row>
    <row r="8" spans="1:5" s="24" customFormat="1" ht="12.75">
      <c r="A8" s="24" t="s">
        <v>5</v>
      </c>
      <c r="B8" s="24" t="s">
        <v>70</v>
      </c>
      <c r="E8" s="61"/>
    </row>
    <row r="9" spans="1:8" s="24" customFormat="1" ht="12.75">
      <c r="A9" s="24" t="s">
        <v>6</v>
      </c>
      <c r="B9" s="24" t="s">
        <v>252</v>
      </c>
      <c r="E9" s="62"/>
      <c r="F9" s="25" t="s">
        <v>69</v>
      </c>
      <c r="G9" s="63"/>
      <c r="H9" s="35"/>
    </row>
    <row r="10" spans="5:8" s="24" customFormat="1" ht="12.75">
      <c r="E10" s="56"/>
      <c r="F10" s="25"/>
      <c r="G10" s="45"/>
      <c r="H10" s="35"/>
    </row>
    <row r="11" spans="5:8" s="24" customFormat="1" ht="12.75">
      <c r="E11" s="56"/>
      <c r="F11" s="25"/>
      <c r="G11" s="45"/>
      <c r="H11" s="35"/>
    </row>
    <row r="12" spans="1:2" s="24" customFormat="1" ht="12.75">
      <c r="A12" s="24" t="s">
        <v>7</v>
      </c>
      <c r="B12" s="24" t="s">
        <v>8</v>
      </c>
    </row>
    <row r="13" s="24" customFormat="1" ht="12.75">
      <c r="F13" s="38"/>
    </row>
    <row r="14" spans="3:5" ht="12.75">
      <c r="C14" s="267" t="s">
        <v>9</v>
      </c>
      <c r="D14" s="267"/>
      <c r="E14" s="36" t="s">
        <v>86</v>
      </c>
    </row>
    <row r="15" spans="3:5" ht="12.75">
      <c r="C15" s="267" t="s">
        <v>10</v>
      </c>
      <c r="D15" s="267"/>
      <c r="E15" s="10"/>
    </row>
    <row r="18" spans="1:2" s="24" customFormat="1" ht="12.75">
      <c r="A18" s="24" t="s">
        <v>11</v>
      </c>
      <c r="B18" s="24" t="s">
        <v>84</v>
      </c>
    </row>
    <row r="21" spans="2:10" ht="30" customHeight="1">
      <c r="B21" s="268" t="s">
        <v>12</v>
      </c>
      <c r="C21" s="268"/>
      <c r="D21" s="264"/>
      <c r="E21" s="262"/>
      <c r="F21" s="262"/>
      <c r="G21" s="262"/>
      <c r="H21" s="262"/>
      <c r="I21" s="262"/>
      <c r="J21" s="263"/>
    </row>
    <row r="22" spans="2:3" ht="12.75">
      <c r="B22" s="26"/>
      <c r="C22" s="26"/>
    </row>
    <row r="23" spans="2:10" ht="12.75">
      <c r="B23" s="9" t="s">
        <v>13</v>
      </c>
      <c r="D23" s="264"/>
      <c r="E23" s="262"/>
      <c r="F23" s="262"/>
      <c r="G23" s="262"/>
      <c r="H23" s="262"/>
      <c r="I23" s="262"/>
      <c r="J23" s="263"/>
    </row>
    <row r="25" spans="2:10" ht="12.75">
      <c r="B25" s="9" t="s">
        <v>14</v>
      </c>
      <c r="D25" s="264"/>
      <c r="E25" s="262"/>
      <c r="F25" s="262"/>
      <c r="G25" s="262"/>
      <c r="H25" s="262"/>
      <c r="I25" s="262"/>
      <c r="J25" s="263"/>
    </row>
    <row r="27" ht="12.75">
      <c r="B27" s="9" t="s">
        <v>15</v>
      </c>
    </row>
    <row r="28" spans="2:10" ht="16.5" customHeight="1">
      <c r="B28" s="266" t="s">
        <v>77</v>
      </c>
      <c r="C28" s="266"/>
      <c r="D28" s="264"/>
      <c r="E28" s="262"/>
      <c r="F28" s="262"/>
      <c r="G28" s="262"/>
      <c r="H28" s="262"/>
      <c r="I28" s="262"/>
      <c r="J28" s="263"/>
    </row>
    <row r="29" spans="2:10" ht="12.75">
      <c r="B29" s="27" t="s">
        <v>78</v>
      </c>
      <c r="C29" s="27"/>
      <c r="D29" s="32"/>
      <c r="E29" s="33"/>
      <c r="F29" s="33"/>
      <c r="G29" s="33"/>
      <c r="H29" s="33"/>
      <c r="I29" s="33"/>
      <c r="J29" s="34"/>
    </row>
    <row r="30" spans="2:10" ht="12.75">
      <c r="B30" s="27" t="s">
        <v>79</v>
      </c>
      <c r="C30" s="27"/>
      <c r="D30" s="28"/>
      <c r="E30" s="39"/>
      <c r="F30" s="39"/>
      <c r="G30" s="39"/>
      <c r="H30" s="39"/>
      <c r="I30" s="39"/>
      <c r="J30" s="40"/>
    </row>
    <row r="31" spans="2:10" ht="12.75">
      <c r="B31" s="27" t="s">
        <v>80</v>
      </c>
      <c r="C31" s="27"/>
      <c r="D31" s="28"/>
      <c r="E31" s="39"/>
      <c r="F31" s="39"/>
      <c r="G31" s="39"/>
      <c r="H31" s="39"/>
      <c r="I31" s="39"/>
      <c r="J31" s="40"/>
    </row>
    <row r="32" spans="2:10" ht="12.75">
      <c r="B32" s="27" t="s">
        <v>81</v>
      </c>
      <c r="C32" s="27"/>
      <c r="D32" s="28"/>
      <c r="E32" s="39"/>
      <c r="F32" s="39"/>
      <c r="G32" s="39"/>
      <c r="H32" s="39"/>
      <c r="I32" s="39"/>
      <c r="J32" s="40"/>
    </row>
    <row r="33" spans="2:10" ht="12.75">
      <c r="B33" s="26"/>
      <c r="C33" s="26"/>
      <c r="D33" s="37"/>
      <c r="E33" s="37"/>
      <c r="F33" s="37"/>
      <c r="G33" s="37"/>
      <c r="H33" s="37"/>
      <c r="I33" s="37"/>
      <c r="J33" s="37"/>
    </row>
    <row r="34" ht="12.75">
      <c r="B34" s="108" t="s">
        <v>277</v>
      </c>
    </row>
    <row r="35" ht="12.75">
      <c r="B35" s="108"/>
    </row>
    <row r="36" ht="12.75">
      <c r="B36" s="108"/>
    </row>
    <row r="37" ht="12.75">
      <c r="C37" s="9" t="s">
        <v>32</v>
      </c>
    </row>
    <row r="39" spans="2:10" ht="35.25" customHeight="1">
      <c r="B39" s="9" t="s">
        <v>85</v>
      </c>
      <c r="D39" s="258"/>
      <c r="E39" s="259"/>
      <c r="F39" s="259"/>
      <c r="G39" s="259"/>
      <c r="H39" s="259"/>
      <c r="I39" s="259"/>
      <c r="J39" s="260"/>
    </row>
    <row r="41" spans="2:10" ht="12.75">
      <c r="B41" s="109" t="s">
        <v>278</v>
      </c>
      <c r="C41" s="109"/>
      <c r="D41" s="28"/>
      <c r="E41" s="29"/>
      <c r="F41" s="41"/>
      <c r="G41" s="29"/>
      <c r="H41" s="29"/>
      <c r="I41" s="29"/>
      <c r="J41" s="30"/>
    </row>
    <row r="43" spans="2:10" ht="12.75">
      <c r="B43" s="9" t="s">
        <v>16</v>
      </c>
      <c r="D43" s="261"/>
      <c r="E43" s="262"/>
      <c r="F43" s="262"/>
      <c r="G43" s="262"/>
      <c r="H43" s="262"/>
      <c r="I43" s="262"/>
      <c r="J43" s="263"/>
    </row>
    <row r="45" spans="2:10" ht="36.75" customHeight="1">
      <c r="B45" s="9" t="s">
        <v>17</v>
      </c>
      <c r="D45" s="258"/>
      <c r="E45" s="259"/>
      <c r="F45" s="259"/>
      <c r="G45" s="259"/>
      <c r="H45" s="259"/>
      <c r="I45" s="259"/>
      <c r="J45" s="260"/>
    </row>
    <row r="47" spans="2:10" ht="12.75">
      <c r="B47" s="9" t="s">
        <v>18</v>
      </c>
      <c r="D47" s="264"/>
      <c r="E47" s="262"/>
      <c r="F47" s="262"/>
      <c r="G47" s="262"/>
      <c r="H47" s="262"/>
      <c r="I47" s="262"/>
      <c r="J47" s="263"/>
    </row>
    <row r="50" spans="1:11" s="24" customFormat="1" ht="38.25" customHeight="1">
      <c r="A50" s="24" t="s">
        <v>19</v>
      </c>
      <c r="B50" s="265" t="s">
        <v>33</v>
      </c>
      <c r="C50" s="265"/>
      <c r="D50" s="265"/>
      <c r="E50" s="265"/>
      <c r="F50" s="265"/>
      <c r="G50" s="265"/>
      <c r="H50" s="265"/>
      <c r="I50" s="265"/>
      <c r="J50" s="265"/>
      <c r="K50" s="265"/>
    </row>
    <row r="51" spans="2:11" ht="12.75">
      <c r="B51" s="31"/>
      <c r="C51" s="31"/>
      <c r="D51" s="31"/>
      <c r="E51" s="31"/>
      <c r="F51" s="31"/>
      <c r="G51" s="31"/>
      <c r="H51" s="31"/>
      <c r="I51" s="31"/>
      <c r="J51" s="31"/>
      <c r="K51" s="31"/>
    </row>
    <row r="52" spans="2:10" ht="12.75">
      <c r="B52" s="107" t="s">
        <v>75</v>
      </c>
      <c r="D52" s="264"/>
      <c r="E52" s="262"/>
      <c r="F52" s="262"/>
      <c r="G52" s="262"/>
      <c r="H52" s="262"/>
      <c r="I52" s="262"/>
      <c r="J52" s="263"/>
    </row>
    <row r="54" spans="2:10" ht="12.75">
      <c r="B54" s="9" t="s">
        <v>20</v>
      </c>
      <c r="D54" s="264"/>
      <c r="E54" s="262"/>
      <c r="F54" s="262"/>
      <c r="G54" s="262"/>
      <c r="H54" s="262"/>
      <c r="I54" s="262"/>
      <c r="J54" s="263"/>
    </row>
    <row r="56" spans="2:10" ht="12.75">
      <c r="B56" s="9" t="s">
        <v>21</v>
      </c>
      <c r="D56" s="264"/>
      <c r="E56" s="262"/>
      <c r="F56" s="262"/>
      <c r="G56" s="262"/>
      <c r="H56" s="262"/>
      <c r="I56" s="262"/>
      <c r="J56" s="263"/>
    </row>
    <row r="58" spans="2:10" ht="12.75">
      <c r="B58" s="9" t="s">
        <v>22</v>
      </c>
      <c r="D58" s="264"/>
      <c r="E58" s="262"/>
      <c r="F58" s="262"/>
      <c r="G58" s="262"/>
      <c r="H58" s="262"/>
      <c r="I58" s="262"/>
      <c r="J58" s="263"/>
    </row>
    <row r="60" spans="2:10" ht="12.75">
      <c r="B60" s="9" t="s">
        <v>76</v>
      </c>
      <c r="D60" s="28"/>
      <c r="E60" s="29"/>
      <c r="F60" s="33"/>
      <c r="G60" s="29"/>
      <c r="H60" s="29"/>
      <c r="I60" s="29"/>
      <c r="J60" s="30"/>
    </row>
    <row r="63" spans="2:10" ht="12.75">
      <c r="B63" s="107" t="s">
        <v>23</v>
      </c>
      <c r="D63" s="32"/>
      <c r="E63" s="33"/>
      <c r="F63" s="33"/>
      <c r="G63" s="33"/>
      <c r="H63" s="33"/>
      <c r="I63" s="33"/>
      <c r="J63" s="34"/>
    </row>
    <row r="65" spans="2:10" ht="12.75">
      <c r="B65" s="9" t="s">
        <v>20</v>
      </c>
      <c r="D65" s="32"/>
      <c r="E65" s="33"/>
      <c r="F65" s="33"/>
      <c r="G65" s="33"/>
      <c r="H65" s="33"/>
      <c r="I65" s="33"/>
      <c r="J65" s="34"/>
    </row>
    <row r="67" spans="2:10" ht="12.75">
      <c r="B67" s="9" t="s">
        <v>21</v>
      </c>
      <c r="D67" s="32"/>
      <c r="E67" s="33"/>
      <c r="F67" s="33"/>
      <c r="G67" s="33"/>
      <c r="H67" s="33"/>
      <c r="I67" s="33"/>
      <c r="J67" s="34"/>
    </row>
    <row r="69" spans="2:10" ht="12.75">
      <c r="B69" s="9" t="s">
        <v>22</v>
      </c>
      <c r="D69" s="32"/>
      <c r="E69" s="33"/>
      <c r="F69" s="33"/>
      <c r="G69" s="33"/>
      <c r="H69" s="33"/>
      <c r="I69" s="33"/>
      <c r="J69" s="34"/>
    </row>
    <row r="71" spans="2:10" ht="12.75">
      <c r="B71" s="9" t="s">
        <v>76</v>
      </c>
      <c r="D71" s="28"/>
      <c r="E71" s="29"/>
      <c r="F71" s="33"/>
      <c r="G71" s="29"/>
      <c r="H71" s="29"/>
      <c r="I71" s="29"/>
      <c r="J71" s="30"/>
    </row>
    <row r="73" spans="2:10" ht="12.75">
      <c r="B73" s="107" t="s">
        <v>23</v>
      </c>
      <c r="D73" s="32"/>
      <c r="E73" s="33"/>
      <c r="F73" s="33"/>
      <c r="G73" s="33"/>
      <c r="H73" s="33"/>
      <c r="I73" s="33"/>
      <c r="J73" s="34"/>
    </row>
    <row r="75" spans="2:10" ht="12.75">
      <c r="B75" s="9" t="s">
        <v>20</v>
      </c>
      <c r="D75" s="32"/>
      <c r="E75" s="33"/>
      <c r="F75" s="33"/>
      <c r="G75" s="33"/>
      <c r="H75" s="33"/>
      <c r="I75" s="33"/>
      <c r="J75" s="34"/>
    </row>
    <row r="77" spans="2:10" ht="12.75">
      <c r="B77" s="9" t="s">
        <v>21</v>
      </c>
      <c r="D77" s="32"/>
      <c r="E77" s="33"/>
      <c r="F77" s="33"/>
      <c r="G77" s="33"/>
      <c r="H77" s="33"/>
      <c r="I77" s="33"/>
      <c r="J77" s="34"/>
    </row>
    <row r="79" spans="2:10" ht="12.75">
      <c r="B79" s="9" t="s">
        <v>22</v>
      </c>
      <c r="D79" s="32"/>
      <c r="E79" s="33"/>
      <c r="F79" s="33"/>
      <c r="G79" s="33"/>
      <c r="H79" s="33"/>
      <c r="I79" s="33"/>
      <c r="J79" s="34"/>
    </row>
    <row r="81" spans="2:10" ht="12.75">
      <c r="B81" s="9" t="s">
        <v>76</v>
      </c>
      <c r="D81" s="28"/>
      <c r="E81" s="29"/>
      <c r="F81" s="33"/>
      <c r="G81" s="29"/>
      <c r="H81" s="29"/>
      <c r="I81" s="29"/>
      <c r="J81" s="30"/>
    </row>
    <row r="82" spans="4:10" ht="12.75">
      <c r="D82" s="21"/>
      <c r="E82" s="21"/>
      <c r="F82" s="21"/>
      <c r="G82" s="21"/>
      <c r="H82" s="21"/>
      <c r="I82" s="21"/>
      <c r="J82" s="21"/>
    </row>
    <row r="83" spans="2:10" ht="12.75">
      <c r="B83" s="108" t="s">
        <v>277</v>
      </c>
      <c r="D83" s="21"/>
      <c r="E83" s="21"/>
      <c r="F83" s="21"/>
      <c r="G83" s="21"/>
      <c r="H83" s="21"/>
      <c r="I83" s="21"/>
      <c r="J83" s="21"/>
    </row>
    <row r="84" spans="4:10" ht="12.75">
      <c r="D84" s="21"/>
      <c r="E84" s="21"/>
      <c r="F84" s="21"/>
      <c r="G84" s="21"/>
      <c r="H84" s="21"/>
      <c r="I84" s="21"/>
      <c r="J84" s="21"/>
    </row>
    <row r="85" spans="4:10" ht="12.75">
      <c r="D85" s="21"/>
      <c r="E85" s="21"/>
      <c r="F85" s="21"/>
      <c r="G85" s="21"/>
      <c r="H85" s="21"/>
      <c r="I85" s="21"/>
      <c r="J85" s="21"/>
    </row>
    <row r="86" spans="4:10" ht="12.75">
      <c r="D86" s="21"/>
      <c r="E86" s="21"/>
      <c r="F86" s="21"/>
      <c r="G86" s="21"/>
      <c r="H86" s="21"/>
      <c r="I86" s="21"/>
      <c r="J86" s="21"/>
    </row>
    <row r="87" spans="4:10" ht="12.75">
      <c r="D87" s="21"/>
      <c r="E87" s="21"/>
      <c r="F87" s="21"/>
      <c r="G87" s="21"/>
      <c r="H87" s="21"/>
      <c r="I87" s="21"/>
      <c r="J87" s="21"/>
    </row>
    <row r="88" spans="4:10" ht="12.75">
      <c r="D88" s="21"/>
      <c r="E88" s="21"/>
      <c r="F88" s="21"/>
      <c r="G88" s="21"/>
      <c r="H88" s="21"/>
      <c r="I88" s="21"/>
      <c r="J88" s="21"/>
    </row>
  </sheetData>
  <sheetProtection/>
  <mergeCells count="17">
    <mergeCell ref="D23:J23"/>
    <mergeCell ref="D25:J25"/>
    <mergeCell ref="B28:C28"/>
    <mergeCell ref="C14:D14"/>
    <mergeCell ref="C15:D15"/>
    <mergeCell ref="B21:C21"/>
    <mergeCell ref="D21:J21"/>
    <mergeCell ref="D28:J28"/>
    <mergeCell ref="D39:J39"/>
    <mergeCell ref="D43:J43"/>
    <mergeCell ref="D58:J58"/>
    <mergeCell ref="B50:K50"/>
    <mergeCell ref="D52:J52"/>
    <mergeCell ref="D54:J54"/>
    <mergeCell ref="D45:J45"/>
    <mergeCell ref="D47:J47"/>
    <mergeCell ref="D56:J56"/>
  </mergeCells>
  <printOptions/>
  <pageMargins left="0" right="0" top="0.79" bottom="0" header="0.29" footer="0.511811023622047"/>
  <pageSetup fitToHeight="0" fitToWidth="1" horizontalDpi="600" verticalDpi="600" orientation="portrait" paperSize="9" scale="94" r:id="rId1"/>
  <headerFooter alignWithMargins="0">
    <oddHeader>&amp;RAnexa 1 - la Instructiun ea nr ..... /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Q313"/>
  <sheetViews>
    <sheetView tabSelected="1" view="pageBreakPreview" zoomScale="85" zoomScaleSheetLayoutView="85" zoomScalePageLayoutView="0" workbookViewId="0" topLeftCell="A1">
      <selection activeCell="C77" sqref="C77"/>
    </sheetView>
  </sheetViews>
  <sheetFormatPr defaultColWidth="9.140625" defaultRowHeight="12.75"/>
  <cols>
    <col min="1" max="1" width="5.8515625" style="111" customWidth="1"/>
    <col min="2" max="2" width="10.421875" style="111" customWidth="1"/>
    <col min="3" max="3" width="47.7109375" style="111" customWidth="1"/>
    <col min="4" max="4" width="12.421875" style="111" customWidth="1"/>
    <col min="5" max="5" width="16.7109375" style="111" customWidth="1"/>
    <col min="6" max="6" width="17.8515625" style="111" customWidth="1"/>
    <col min="7" max="7" width="13.7109375" style="111" customWidth="1"/>
    <col min="8" max="8" width="17.00390625" style="111" customWidth="1"/>
    <col min="9" max="9" width="12.00390625" style="111" customWidth="1"/>
    <col min="10" max="10" width="9.8515625" style="111" customWidth="1"/>
    <col min="11" max="11" width="15.7109375" style="111" customWidth="1"/>
    <col min="12" max="13" width="14.140625" style="111" customWidth="1"/>
    <col min="14" max="14" width="14.28125" style="111" customWidth="1"/>
    <col min="15" max="15" width="16.00390625" style="111" customWidth="1"/>
    <col min="16" max="16" width="12.28125" style="111" customWidth="1"/>
    <col min="17" max="16384" width="9.140625" style="111" customWidth="1"/>
  </cols>
  <sheetData>
    <row r="2" spans="2:9" s="42" customFormat="1" ht="18">
      <c r="B2" s="173" t="s">
        <v>300</v>
      </c>
      <c r="C2" s="174"/>
      <c r="D2" s="174"/>
      <c r="E2" s="174"/>
      <c r="F2" s="174"/>
      <c r="G2" s="174"/>
      <c r="H2" s="174"/>
      <c r="I2" s="174"/>
    </row>
    <row r="3" spans="2:9" s="42" customFormat="1" ht="18">
      <c r="B3" s="174"/>
      <c r="C3" s="174"/>
      <c r="D3" s="174"/>
      <c r="E3" s="174"/>
      <c r="F3" s="174"/>
      <c r="G3" s="174"/>
      <c r="H3" s="174"/>
      <c r="I3" s="174"/>
    </row>
    <row r="4" spans="2:14" s="42" customFormat="1" ht="15" customHeight="1">
      <c r="B4" s="285" t="s">
        <v>305</v>
      </c>
      <c r="C4" s="285"/>
      <c r="D4" s="285"/>
      <c r="E4" s="285"/>
      <c r="F4" s="285"/>
      <c r="G4" s="285"/>
      <c r="H4" s="285"/>
      <c r="I4" s="285"/>
      <c r="J4" s="285"/>
      <c r="K4" s="285"/>
      <c r="L4" s="285"/>
      <c r="M4" s="285"/>
      <c r="N4" s="175"/>
    </row>
    <row r="5" spans="2:14" s="42" customFormat="1" ht="39.75" customHeight="1">
      <c r="B5" s="285"/>
      <c r="C5" s="285"/>
      <c r="D5" s="285"/>
      <c r="E5" s="285"/>
      <c r="F5" s="285"/>
      <c r="G5" s="285"/>
      <c r="H5" s="285"/>
      <c r="I5" s="285"/>
      <c r="J5" s="285"/>
      <c r="K5" s="285"/>
      <c r="L5" s="285"/>
      <c r="M5" s="285"/>
      <c r="N5" s="175"/>
    </row>
    <row r="6" spans="2:9" ht="15">
      <c r="B6" s="286"/>
      <c r="C6" s="286"/>
      <c r="D6" s="2"/>
      <c r="E6" s="2"/>
      <c r="F6" s="2"/>
      <c r="G6" s="2"/>
      <c r="H6" s="2"/>
      <c r="I6" s="2"/>
    </row>
    <row r="7" spans="2:9" s="42" customFormat="1" ht="18">
      <c r="B7" s="177" t="s">
        <v>272</v>
      </c>
      <c r="C7" s="174"/>
      <c r="D7" s="174"/>
      <c r="E7" s="174"/>
      <c r="F7" s="174"/>
      <c r="G7" s="174"/>
      <c r="H7" s="174"/>
      <c r="I7" s="174"/>
    </row>
    <row r="8" spans="2:9" s="42" customFormat="1" ht="18">
      <c r="B8" s="177" t="s">
        <v>56</v>
      </c>
      <c r="C8" s="174"/>
      <c r="D8" s="174"/>
      <c r="E8" s="174"/>
      <c r="F8" s="174"/>
      <c r="G8" s="174"/>
      <c r="H8" s="174"/>
      <c r="I8" s="174"/>
    </row>
    <row r="9" spans="2:8" s="42" customFormat="1" ht="18">
      <c r="B9" s="177" t="s">
        <v>273</v>
      </c>
      <c r="C9" s="174"/>
      <c r="D9" s="174"/>
      <c r="E9" s="174"/>
      <c r="F9" s="174"/>
      <c r="G9" s="174"/>
      <c r="H9" s="174"/>
    </row>
    <row r="10" spans="2:8" s="42" customFormat="1" ht="18">
      <c r="B10" s="177"/>
      <c r="C10" s="174"/>
      <c r="D10" s="174"/>
      <c r="E10" s="174"/>
      <c r="F10" s="174"/>
      <c r="G10" s="174"/>
      <c r="H10" s="174"/>
    </row>
    <row r="11" spans="2:10" ht="15">
      <c r="B11" s="2"/>
      <c r="C11" s="2"/>
      <c r="D11" s="2"/>
      <c r="E11" s="2"/>
      <c r="F11" s="2"/>
      <c r="G11" s="2"/>
      <c r="H11" s="2"/>
      <c r="I11" s="178"/>
      <c r="J11" s="178"/>
    </row>
    <row r="12" spans="2:15" ht="18.75">
      <c r="B12" s="2"/>
      <c r="C12" s="170" t="s">
        <v>75</v>
      </c>
      <c r="D12" s="2"/>
      <c r="E12" s="2"/>
      <c r="F12" s="2"/>
      <c r="G12" s="2"/>
      <c r="H12" s="2"/>
      <c r="I12" s="2"/>
      <c r="J12" s="273" t="s">
        <v>296</v>
      </c>
      <c r="K12" s="273"/>
      <c r="L12" s="273"/>
      <c r="M12" s="179" t="s">
        <v>243</v>
      </c>
      <c r="N12" s="180" t="s">
        <v>254</v>
      </c>
      <c r="O12" s="274" t="s">
        <v>255</v>
      </c>
    </row>
    <row r="13" spans="2:15" ht="18.75">
      <c r="B13" s="2"/>
      <c r="C13" s="280" t="s">
        <v>298</v>
      </c>
      <c r="D13" s="280"/>
      <c r="E13" s="280"/>
      <c r="F13" s="2"/>
      <c r="G13" s="2"/>
      <c r="H13" s="2"/>
      <c r="I13" s="2"/>
      <c r="J13" s="273" t="s">
        <v>297</v>
      </c>
      <c r="K13" s="273"/>
      <c r="L13" s="273"/>
      <c r="M13" s="179" t="s">
        <v>243</v>
      </c>
      <c r="N13" s="180" t="s">
        <v>254</v>
      </c>
      <c r="O13" s="275"/>
    </row>
    <row r="14" spans="2:9" ht="15.75" thickBot="1">
      <c r="B14" s="2"/>
      <c r="C14" s="2"/>
      <c r="D14" s="2"/>
      <c r="E14" s="2"/>
      <c r="F14" s="2"/>
      <c r="G14" s="2"/>
      <c r="H14" s="2"/>
      <c r="I14" s="2"/>
    </row>
    <row r="15" spans="2:16" ht="45" customHeight="1">
      <c r="B15" s="290" t="s">
        <v>24</v>
      </c>
      <c r="C15" s="283" t="s">
        <v>48</v>
      </c>
      <c r="D15" s="283" t="s">
        <v>23</v>
      </c>
      <c r="E15" s="283" t="s">
        <v>25</v>
      </c>
      <c r="F15" s="283" t="s">
        <v>45</v>
      </c>
      <c r="G15" s="283"/>
      <c r="H15" s="283"/>
      <c r="I15" s="283"/>
      <c r="J15" s="287" t="s">
        <v>27</v>
      </c>
      <c r="K15" s="287" t="s">
        <v>63</v>
      </c>
      <c r="L15" s="287" t="s">
        <v>49</v>
      </c>
      <c r="M15" s="289" t="s">
        <v>50</v>
      </c>
      <c r="N15" s="289"/>
      <c r="O15" s="289"/>
      <c r="P15" s="224" t="s">
        <v>71</v>
      </c>
    </row>
    <row r="16" spans="2:16" ht="30" customHeight="1">
      <c r="B16" s="291"/>
      <c r="C16" s="284"/>
      <c r="D16" s="284"/>
      <c r="E16" s="284"/>
      <c r="F16" s="284" t="s">
        <v>26</v>
      </c>
      <c r="G16" s="284" t="s">
        <v>64</v>
      </c>
      <c r="H16" s="284"/>
      <c r="I16" s="284"/>
      <c r="J16" s="288"/>
      <c r="K16" s="288"/>
      <c r="L16" s="288"/>
      <c r="M16" s="183" t="s">
        <v>60</v>
      </c>
      <c r="N16" s="183" t="s">
        <v>61</v>
      </c>
      <c r="O16" s="184" t="s">
        <v>31</v>
      </c>
      <c r="P16" s="226" t="s">
        <v>72</v>
      </c>
    </row>
    <row r="17" spans="2:16" ht="15" customHeight="1">
      <c r="B17" s="291"/>
      <c r="C17" s="284"/>
      <c r="D17" s="284"/>
      <c r="E17" s="284"/>
      <c r="F17" s="284"/>
      <c r="G17" s="19" t="s">
        <v>60</v>
      </c>
      <c r="H17" s="19" t="s">
        <v>61</v>
      </c>
      <c r="I17" s="19" t="s">
        <v>62</v>
      </c>
      <c r="J17" s="181"/>
      <c r="K17" s="181"/>
      <c r="L17" s="181"/>
      <c r="M17" s="183"/>
      <c r="N17" s="183"/>
      <c r="O17" s="184"/>
      <c r="P17" s="226"/>
    </row>
    <row r="18" spans="2:16" s="115" customFormat="1" ht="15">
      <c r="B18" s="227"/>
      <c r="C18" s="13">
        <v>1</v>
      </c>
      <c r="D18" s="13">
        <v>2</v>
      </c>
      <c r="E18" s="13">
        <v>3</v>
      </c>
      <c r="F18" s="13">
        <v>4</v>
      </c>
      <c r="G18" s="13">
        <v>5</v>
      </c>
      <c r="H18" s="13">
        <v>6</v>
      </c>
      <c r="I18" s="185">
        <v>6</v>
      </c>
      <c r="J18" s="185">
        <v>7</v>
      </c>
      <c r="K18" s="185">
        <v>8</v>
      </c>
      <c r="L18" s="185">
        <v>9</v>
      </c>
      <c r="M18" s="186">
        <v>10</v>
      </c>
      <c r="N18" s="185">
        <v>11</v>
      </c>
      <c r="O18" s="185">
        <v>12</v>
      </c>
      <c r="P18" s="228">
        <v>13</v>
      </c>
    </row>
    <row r="19" spans="2:16" s="115" customFormat="1" ht="30">
      <c r="B19" s="229" t="s">
        <v>113</v>
      </c>
      <c r="C19" s="66" t="s">
        <v>87</v>
      </c>
      <c r="D19" s="67"/>
      <c r="E19" s="67"/>
      <c r="F19" s="67"/>
      <c r="G19" s="90">
        <f>G20+G26+G27+G28+G34+G35</f>
        <v>0</v>
      </c>
      <c r="H19" s="90">
        <f>H20+H26+H27+H28+H34+H35</f>
        <v>0</v>
      </c>
      <c r="I19" s="90">
        <f>I20+I26+I27+I28+I34+I35</f>
        <v>0</v>
      </c>
      <c r="J19" s="68"/>
      <c r="K19" s="68"/>
      <c r="L19" s="90">
        <f>L20+L26+L27+L28+L34+L35</f>
        <v>0</v>
      </c>
      <c r="M19" s="90">
        <f>M20+M26+M27+M28+M34+M35</f>
        <v>0</v>
      </c>
      <c r="N19" s="90">
        <f>N20+N26+N27+N28+N34+N35</f>
        <v>0</v>
      </c>
      <c r="O19" s="90">
        <f>O20+O26+O27+O28+O34+O35</f>
        <v>0</v>
      </c>
      <c r="P19" s="230">
        <f>P20+P26+P27+P28+P34+P35</f>
        <v>0</v>
      </c>
    </row>
    <row r="20" spans="2:16" s="115" customFormat="1" ht="16.5" customHeight="1">
      <c r="B20" s="231" t="s">
        <v>114</v>
      </c>
      <c r="C20" s="69" t="s">
        <v>88</v>
      </c>
      <c r="D20" s="70"/>
      <c r="E20" s="70"/>
      <c r="F20" s="70"/>
      <c r="G20" s="91">
        <f>SUM(G21:G25)</f>
        <v>0</v>
      </c>
      <c r="H20" s="91">
        <f>SUM(H21:H25)</f>
        <v>0</v>
      </c>
      <c r="I20" s="91">
        <f>SUM(I21:I25)</f>
        <v>0</v>
      </c>
      <c r="J20" s="71"/>
      <c r="K20" s="71"/>
      <c r="L20" s="92">
        <f>SUM(L21:L25)</f>
        <v>0</v>
      </c>
      <c r="M20" s="101">
        <f>SUM(M21:M25)</f>
        <v>0</v>
      </c>
      <c r="N20" s="92">
        <f>SUM(N21:N25)</f>
        <v>0</v>
      </c>
      <c r="O20" s="92">
        <f>SUM(O21:O25)</f>
        <v>0</v>
      </c>
      <c r="P20" s="232">
        <f>SUM(P21:P25)</f>
        <v>0</v>
      </c>
    </row>
    <row r="21" spans="2:16" s="115" customFormat="1" ht="16.5" customHeight="1">
      <c r="B21" s="233" t="s">
        <v>115</v>
      </c>
      <c r="C21" s="49" t="s">
        <v>89</v>
      </c>
      <c r="D21" s="64"/>
      <c r="E21" s="64"/>
      <c r="F21" s="64"/>
      <c r="G21" s="93"/>
      <c r="H21" s="93"/>
      <c r="I21" s="93"/>
      <c r="J21" s="48"/>
      <c r="K21" s="48"/>
      <c r="L21" s="94"/>
      <c r="M21" s="102"/>
      <c r="N21" s="94"/>
      <c r="O21" s="94"/>
      <c r="P21" s="234"/>
    </row>
    <row r="22" spans="2:16" s="115" customFormat="1" ht="16.5" customHeight="1">
      <c r="B22" s="233" t="s">
        <v>116</v>
      </c>
      <c r="C22" s="49" t="s">
        <v>90</v>
      </c>
      <c r="D22" s="64"/>
      <c r="E22" s="64"/>
      <c r="F22" s="64"/>
      <c r="G22" s="93"/>
      <c r="H22" s="93"/>
      <c r="I22" s="93"/>
      <c r="J22" s="48"/>
      <c r="K22" s="48"/>
      <c r="L22" s="94"/>
      <c r="M22" s="102"/>
      <c r="N22" s="94"/>
      <c r="O22" s="94"/>
      <c r="P22" s="234"/>
    </row>
    <row r="23" spans="2:16" s="115" customFormat="1" ht="16.5" customHeight="1">
      <c r="B23" s="233" t="s">
        <v>117</v>
      </c>
      <c r="C23" s="72" t="s">
        <v>150</v>
      </c>
      <c r="D23" s="64"/>
      <c r="E23" s="64"/>
      <c r="F23" s="64"/>
      <c r="G23" s="93"/>
      <c r="H23" s="93"/>
      <c r="I23" s="93"/>
      <c r="J23" s="48"/>
      <c r="K23" s="48"/>
      <c r="L23" s="94"/>
      <c r="M23" s="102"/>
      <c r="N23" s="94"/>
      <c r="O23" s="94"/>
      <c r="P23" s="234"/>
    </row>
    <row r="24" spans="2:16" s="115" customFormat="1" ht="16.5" customHeight="1">
      <c r="B24" s="233" t="s">
        <v>118</v>
      </c>
      <c r="C24" s="49" t="s">
        <v>91</v>
      </c>
      <c r="D24" s="64"/>
      <c r="E24" s="64"/>
      <c r="F24" s="64"/>
      <c r="G24" s="93"/>
      <c r="H24" s="93"/>
      <c r="I24" s="93"/>
      <c r="J24" s="48"/>
      <c r="K24" s="48"/>
      <c r="L24" s="94"/>
      <c r="M24" s="102"/>
      <c r="N24" s="94"/>
      <c r="O24" s="94"/>
      <c r="P24" s="234"/>
    </row>
    <row r="25" spans="2:16" s="115" customFormat="1" ht="16.5" customHeight="1">
      <c r="B25" s="233" t="s">
        <v>119</v>
      </c>
      <c r="C25" s="49" t="s">
        <v>92</v>
      </c>
      <c r="D25" s="64"/>
      <c r="E25" s="64"/>
      <c r="F25" s="64"/>
      <c r="G25" s="93"/>
      <c r="H25" s="93"/>
      <c r="I25" s="93"/>
      <c r="J25" s="48"/>
      <c r="K25" s="48"/>
      <c r="L25" s="94"/>
      <c r="M25" s="102"/>
      <c r="N25" s="94"/>
      <c r="O25" s="94"/>
      <c r="P25" s="234"/>
    </row>
    <row r="26" spans="2:16" s="115" customFormat="1" ht="16.5" customHeight="1">
      <c r="B26" s="231" t="s">
        <v>120</v>
      </c>
      <c r="C26" s="69" t="s">
        <v>151</v>
      </c>
      <c r="D26" s="70"/>
      <c r="E26" s="70"/>
      <c r="F26" s="70"/>
      <c r="G26" s="91"/>
      <c r="H26" s="91"/>
      <c r="I26" s="91"/>
      <c r="J26" s="71"/>
      <c r="K26" s="71"/>
      <c r="L26" s="92"/>
      <c r="M26" s="101"/>
      <c r="N26" s="92"/>
      <c r="O26" s="92"/>
      <c r="P26" s="232"/>
    </row>
    <row r="27" spans="2:16" s="115" customFormat="1" ht="16.5" customHeight="1">
      <c r="B27" s="231" t="s">
        <v>121</v>
      </c>
      <c r="C27" s="69" t="s">
        <v>152</v>
      </c>
      <c r="D27" s="70"/>
      <c r="E27" s="70"/>
      <c r="F27" s="70"/>
      <c r="G27" s="91"/>
      <c r="H27" s="91"/>
      <c r="I27" s="91"/>
      <c r="J27" s="71"/>
      <c r="K27" s="71"/>
      <c r="L27" s="92"/>
      <c r="M27" s="101"/>
      <c r="N27" s="92"/>
      <c r="O27" s="92"/>
      <c r="P27" s="232"/>
    </row>
    <row r="28" spans="2:16" s="115" customFormat="1" ht="30">
      <c r="B28" s="231" t="s">
        <v>184</v>
      </c>
      <c r="C28" s="69" t="s">
        <v>93</v>
      </c>
      <c r="D28" s="70"/>
      <c r="E28" s="70"/>
      <c r="F28" s="70"/>
      <c r="G28" s="91">
        <f>SUM(G29:G33)</f>
        <v>0</v>
      </c>
      <c r="H28" s="91">
        <f>SUM(H29:H33)</f>
        <v>0</v>
      </c>
      <c r="I28" s="91">
        <f>SUM(I29:I33)</f>
        <v>0</v>
      </c>
      <c r="J28" s="71"/>
      <c r="K28" s="71"/>
      <c r="L28" s="92">
        <f>SUM(L29:L33)</f>
        <v>0</v>
      </c>
      <c r="M28" s="101">
        <f>SUM(M29:M33)</f>
        <v>0</v>
      </c>
      <c r="N28" s="92">
        <f>SUM(N29:N33)</f>
        <v>0</v>
      </c>
      <c r="O28" s="92">
        <f>SUM(O29:O33)</f>
        <v>0</v>
      </c>
      <c r="P28" s="232">
        <f>SUM(P29:P33)</f>
        <v>0</v>
      </c>
    </row>
    <row r="29" spans="2:16" s="115" customFormat="1" ht="16.5" customHeight="1">
      <c r="B29" s="233" t="s">
        <v>185</v>
      </c>
      <c r="C29" s="73" t="s">
        <v>153</v>
      </c>
      <c r="D29" s="64"/>
      <c r="E29" s="64"/>
      <c r="F29" s="64"/>
      <c r="G29" s="93"/>
      <c r="H29" s="93"/>
      <c r="I29" s="93"/>
      <c r="J29" s="48"/>
      <c r="K29" s="48"/>
      <c r="L29" s="94"/>
      <c r="M29" s="102"/>
      <c r="N29" s="94"/>
      <c r="O29" s="94"/>
      <c r="P29" s="234"/>
    </row>
    <row r="30" spans="2:16" s="115" customFormat="1" ht="16.5" customHeight="1">
      <c r="B30" s="233" t="s">
        <v>186</v>
      </c>
      <c r="C30" s="49" t="s">
        <v>99</v>
      </c>
      <c r="D30" s="64"/>
      <c r="E30" s="64"/>
      <c r="F30" s="64"/>
      <c r="G30" s="93"/>
      <c r="H30" s="93"/>
      <c r="I30" s="93"/>
      <c r="J30" s="48"/>
      <c r="K30" s="48"/>
      <c r="L30" s="94"/>
      <c r="M30" s="102"/>
      <c r="N30" s="94"/>
      <c r="O30" s="94"/>
      <c r="P30" s="234"/>
    </row>
    <row r="31" spans="2:16" s="115" customFormat="1" ht="16.5" customHeight="1">
      <c r="B31" s="233" t="s">
        <v>187</v>
      </c>
      <c r="C31" s="49" t="s">
        <v>154</v>
      </c>
      <c r="D31" s="64"/>
      <c r="E31" s="64"/>
      <c r="F31" s="64"/>
      <c r="G31" s="93"/>
      <c r="H31" s="93"/>
      <c r="I31" s="93"/>
      <c r="J31" s="48"/>
      <c r="K31" s="48"/>
      <c r="L31" s="94"/>
      <c r="M31" s="102"/>
      <c r="N31" s="94"/>
      <c r="O31" s="94"/>
      <c r="P31" s="234"/>
    </row>
    <row r="32" spans="2:16" s="115" customFormat="1" ht="18">
      <c r="B32" s="233" t="s">
        <v>188</v>
      </c>
      <c r="C32" s="49" t="s">
        <v>155</v>
      </c>
      <c r="D32" s="64"/>
      <c r="E32" s="64"/>
      <c r="F32" s="64"/>
      <c r="G32" s="93"/>
      <c r="H32" s="93"/>
      <c r="I32" s="93"/>
      <c r="J32" s="48"/>
      <c r="K32" s="48"/>
      <c r="L32" s="94"/>
      <c r="M32" s="102"/>
      <c r="N32" s="94"/>
      <c r="O32" s="94"/>
      <c r="P32" s="234"/>
    </row>
    <row r="33" spans="2:16" s="115" customFormat="1" ht="18">
      <c r="B33" s="233" t="s">
        <v>189</v>
      </c>
      <c r="C33" s="49" t="s">
        <v>94</v>
      </c>
      <c r="D33" s="64"/>
      <c r="E33" s="64"/>
      <c r="F33" s="64"/>
      <c r="G33" s="93"/>
      <c r="H33" s="93"/>
      <c r="I33" s="93"/>
      <c r="J33" s="53"/>
      <c r="K33" s="53"/>
      <c r="L33" s="93"/>
      <c r="M33" s="93"/>
      <c r="N33" s="93"/>
      <c r="O33" s="93"/>
      <c r="P33" s="234"/>
    </row>
    <row r="34" spans="2:16" s="115" customFormat="1" ht="16.5" customHeight="1">
      <c r="B34" s="231" t="s">
        <v>190</v>
      </c>
      <c r="C34" s="69" t="s">
        <v>156</v>
      </c>
      <c r="D34" s="70"/>
      <c r="E34" s="70"/>
      <c r="F34" s="70"/>
      <c r="G34" s="91"/>
      <c r="H34" s="91"/>
      <c r="I34" s="91"/>
      <c r="J34" s="71"/>
      <c r="K34" s="71"/>
      <c r="L34" s="92"/>
      <c r="M34" s="101"/>
      <c r="N34" s="92"/>
      <c r="O34" s="92"/>
      <c r="P34" s="232"/>
    </row>
    <row r="35" spans="2:16" s="115" customFormat="1" ht="16.5" customHeight="1">
      <c r="B35" s="231" t="s">
        <v>191</v>
      </c>
      <c r="C35" s="69" t="s">
        <v>95</v>
      </c>
      <c r="D35" s="70"/>
      <c r="E35" s="70"/>
      <c r="F35" s="70"/>
      <c r="G35" s="91">
        <f>SUM(G36:G40)</f>
        <v>0</v>
      </c>
      <c r="H35" s="91">
        <f>SUM(H36:H40)</f>
        <v>0</v>
      </c>
      <c r="I35" s="91">
        <f>SUM(I36:I40)</f>
        <v>0</v>
      </c>
      <c r="J35" s="71"/>
      <c r="K35" s="71"/>
      <c r="L35" s="92">
        <f>SUM(L36:L40)</f>
        <v>0</v>
      </c>
      <c r="M35" s="101">
        <f>SUM(M36:M40)</f>
        <v>0</v>
      </c>
      <c r="N35" s="92">
        <f>SUM(N36:N40)</f>
        <v>0</v>
      </c>
      <c r="O35" s="92">
        <f>SUM(O36:O40)</f>
        <v>0</v>
      </c>
      <c r="P35" s="232">
        <f>SUM(P36:P40)</f>
        <v>0</v>
      </c>
    </row>
    <row r="36" spans="2:16" s="115" customFormat="1" ht="16.5" customHeight="1">
      <c r="B36" s="235" t="s">
        <v>192</v>
      </c>
      <c r="C36" s="74" t="s">
        <v>157</v>
      </c>
      <c r="D36" s="64"/>
      <c r="E36" s="64"/>
      <c r="F36" s="64"/>
      <c r="G36" s="93"/>
      <c r="H36" s="93"/>
      <c r="I36" s="93"/>
      <c r="J36" s="48"/>
      <c r="K36" s="48"/>
      <c r="L36" s="94"/>
      <c r="M36" s="102"/>
      <c r="N36" s="94"/>
      <c r="O36" s="94"/>
      <c r="P36" s="234"/>
    </row>
    <row r="37" spans="2:16" s="115" customFormat="1" ht="16.5" customHeight="1">
      <c r="B37" s="235" t="s">
        <v>193</v>
      </c>
      <c r="C37" s="74" t="s">
        <v>158</v>
      </c>
      <c r="D37" s="64"/>
      <c r="E37" s="64"/>
      <c r="F37" s="64"/>
      <c r="G37" s="93"/>
      <c r="H37" s="93"/>
      <c r="I37" s="93"/>
      <c r="J37" s="48"/>
      <c r="K37" s="48"/>
      <c r="L37" s="94"/>
      <c r="M37" s="102"/>
      <c r="N37" s="94"/>
      <c r="O37" s="94"/>
      <c r="P37" s="234"/>
    </row>
    <row r="38" spans="2:16" s="115" customFormat="1" ht="16.5" customHeight="1">
      <c r="B38" s="235" t="s">
        <v>194</v>
      </c>
      <c r="C38" s="74" t="s">
        <v>159</v>
      </c>
      <c r="D38" s="64"/>
      <c r="E38" s="64"/>
      <c r="F38" s="64"/>
      <c r="G38" s="93"/>
      <c r="H38" s="93"/>
      <c r="I38" s="93"/>
      <c r="J38" s="48"/>
      <c r="K38" s="48"/>
      <c r="L38" s="94"/>
      <c r="M38" s="102"/>
      <c r="N38" s="94"/>
      <c r="O38" s="94"/>
      <c r="P38" s="234"/>
    </row>
    <row r="39" spans="2:16" s="115" customFormat="1" ht="16.5" customHeight="1">
      <c r="B39" s="235" t="s">
        <v>195</v>
      </c>
      <c r="C39" s="74" t="s">
        <v>160</v>
      </c>
      <c r="D39" s="64"/>
      <c r="E39" s="64"/>
      <c r="F39" s="64"/>
      <c r="G39" s="93"/>
      <c r="H39" s="93"/>
      <c r="I39" s="93"/>
      <c r="J39" s="48"/>
      <c r="K39" s="48"/>
      <c r="L39" s="94"/>
      <c r="M39" s="102"/>
      <c r="N39" s="94"/>
      <c r="O39" s="94"/>
      <c r="P39" s="234"/>
    </row>
    <row r="40" spans="2:16" s="115" customFormat="1" ht="16.5" customHeight="1">
      <c r="B40" s="235" t="s">
        <v>196</v>
      </c>
      <c r="C40" s="74" t="s">
        <v>161</v>
      </c>
      <c r="D40" s="64"/>
      <c r="E40" s="64"/>
      <c r="F40" s="64"/>
      <c r="G40" s="93"/>
      <c r="H40" s="93"/>
      <c r="I40" s="93"/>
      <c r="J40" s="48"/>
      <c r="K40" s="48"/>
      <c r="L40" s="94"/>
      <c r="M40" s="102"/>
      <c r="N40" s="94"/>
      <c r="O40" s="94"/>
      <c r="P40" s="234"/>
    </row>
    <row r="41" spans="2:16" s="115" customFormat="1" ht="18">
      <c r="B41" s="229" t="s">
        <v>122</v>
      </c>
      <c r="C41" s="66" t="s">
        <v>162</v>
      </c>
      <c r="D41" s="67"/>
      <c r="E41" s="67"/>
      <c r="F41" s="67"/>
      <c r="G41" s="90">
        <f>SUM(G42:G45)</f>
        <v>0</v>
      </c>
      <c r="H41" s="90">
        <f>SUM(H42:H45)</f>
        <v>0</v>
      </c>
      <c r="I41" s="90">
        <f>SUM(I42:I45)</f>
        <v>0</v>
      </c>
      <c r="J41" s="68"/>
      <c r="K41" s="68"/>
      <c r="L41" s="90">
        <f>SUM(L42:L45)</f>
        <v>0</v>
      </c>
      <c r="M41" s="90">
        <f>SUM(M42:M45)</f>
        <v>0</v>
      </c>
      <c r="N41" s="90">
        <f>SUM(N42:N45)</f>
        <v>0</v>
      </c>
      <c r="O41" s="90">
        <f>SUM(O42:O45)</f>
        <v>0</v>
      </c>
      <c r="P41" s="230">
        <f>SUM(P42:P45)</f>
        <v>0</v>
      </c>
    </row>
    <row r="42" spans="2:16" s="115" customFormat="1" ht="16.5" customHeight="1">
      <c r="B42" s="231" t="s">
        <v>123</v>
      </c>
      <c r="C42" s="69" t="s">
        <v>163</v>
      </c>
      <c r="D42" s="70"/>
      <c r="E42" s="70"/>
      <c r="F42" s="70"/>
      <c r="G42" s="91"/>
      <c r="H42" s="91"/>
      <c r="I42" s="91"/>
      <c r="J42" s="71"/>
      <c r="K42" s="71"/>
      <c r="L42" s="92"/>
      <c r="M42" s="101"/>
      <c r="N42" s="92"/>
      <c r="O42" s="92"/>
      <c r="P42" s="232"/>
    </row>
    <row r="43" spans="2:16" s="115" customFormat="1" ht="16.5" customHeight="1">
      <c r="B43" s="231" t="s">
        <v>124</v>
      </c>
      <c r="C43" s="69" t="s">
        <v>164</v>
      </c>
      <c r="D43" s="70"/>
      <c r="E43" s="70"/>
      <c r="F43" s="70"/>
      <c r="G43" s="91"/>
      <c r="H43" s="91"/>
      <c r="I43" s="91"/>
      <c r="J43" s="71"/>
      <c r="K43" s="71"/>
      <c r="L43" s="92"/>
      <c r="M43" s="101"/>
      <c r="N43" s="92"/>
      <c r="O43" s="92"/>
      <c r="P43" s="232"/>
    </row>
    <row r="44" spans="2:16" s="115" customFormat="1" ht="16.5" customHeight="1">
      <c r="B44" s="231" t="s">
        <v>197</v>
      </c>
      <c r="C44" s="69" t="s">
        <v>156</v>
      </c>
      <c r="D44" s="70"/>
      <c r="E44" s="70"/>
      <c r="F44" s="70"/>
      <c r="G44" s="91"/>
      <c r="H44" s="91"/>
      <c r="I44" s="91"/>
      <c r="J44" s="71"/>
      <c r="K44" s="71"/>
      <c r="L44" s="92"/>
      <c r="M44" s="101"/>
      <c r="N44" s="92"/>
      <c r="O44" s="92"/>
      <c r="P44" s="232"/>
    </row>
    <row r="45" spans="2:16" s="115" customFormat="1" ht="16.5" customHeight="1">
      <c r="B45" s="231" t="s">
        <v>198</v>
      </c>
      <c r="C45" s="69" t="s">
        <v>165</v>
      </c>
      <c r="D45" s="70"/>
      <c r="E45" s="70"/>
      <c r="F45" s="70"/>
      <c r="G45" s="91">
        <f>SUM(G46:G48)</f>
        <v>0</v>
      </c>
      <c r="H45" s="91">
        <f>SUM(H46:H48)</f>
        <v>0</v>
      </c>
      <c r="I45" s="91">
        <f>SUM(I46:I48)</f>
        <v>0</v>
      </c>
      <c r="J45" s="71"/>
      <c r="K45" s="71"/>
      <c r="L45" s="92">
        <f>SUM(L46:L48)</f>
        <v>0</v>
      </c>
      <c r="M45" s="101">
        <f>SUM(M46:M48)</f>
        <v>0</v>
      </c>
      <c r="N45" s="92">
        <f>SUM(N46:N48)</f>
        <v>0</v>
      </c>
      <c r="O45" s="92">
        <f>SUM(O46:O48)</f>
        <v>0</v>
      </c>
      <c r="P45" s="232">
        <f>SUM(P46:P48)</f>
        <v>0</v>
      </c>
    </row>
    <row r="46" spans="2:16" s="187" customFormat="1" ht="18">
      <c r="B46" s="235" t="s">
        <v>199</v>
      </c>
      <c r="C46" s="74" t="s">
        <v>166</v>
      </c>
      <c r="D46" s="64"/>
      <c r="E46" s="64"/>
      <c r="F46" s="64"/>
      <c r="G46" s="93"/>
      <c r="H46" s="93"/>
      <c r="I46" s="93"/>
      <c r="J46" s="50"/>
      <c r="K46" s="50"/>
      <c r="L46" s="95"/>
      <c r="M46" s="98"/>
      <c r="N46" s="95"/>
      <c r="O46" s="95"/>
      <c r="P46" s="236"/>
    </row>
    <row r="47" spans="2:16" s="115" customFormat="1" ht="18">
      <c r="B47" s="235" t="s">
        <v>200</v>
      </c>
      <c r="C47" s="74" t="s">
        <v>167</v>
      </c>
      <c r="D47" s="64"/>
      <c r="E47" s="64"/>
      <c r="F47" s="64"/>
      <c r="G47" s="93"/>
      <c r="H47" s="93"/>
      <c r="I47" s="93"/>
      <c r="J47" s="48"/>
      <c r="K47" s="48"/>
      <c r="L47" s="94"/>
      <c r="M47" s="102"/>
      <c r="N47" s="94"/>
      <c r="O47" s="94"/>
      <c r="P47" s="234"/>
    </row>
    <row r="48" spans="2:16" s="187" customFormat="1" ht="18">
      <c r="B48" s="235" t="s">
        <v>201</v>
      </c>
      <c r="C48" s="74" t="s">
        <v>168</v>
      </c>
      <c r="D48" s="64"/>
      <c r="E48" s="64"/>
      <c r="F48" s="64"/>
      <c r="G48" s="93"/>
      <c r="H48" s="93"/>
      <c r="I48" s="93"/>
      <c r="J48" s="50"/>
      <c r="K48" s="50"/>
      <c r="L48" s="95"/>
      <c r="M48" s="98"/>
      <c r="N48" s="95"/>
      <c r="O48" s="95"/>
      <c r="P48" s="236"/>
    </row>
    <row r="49" spans="2:16" s="115" customFormat="1" ht="18">
      <c r="B49" s="229" t="s">
        <v>125</v>
      </c>
      <c r="C49" s="66" t="s">
        <v>96</v>
      </c>
      <c r="D49" s="67"/>
      <c r="E49" s="67"/>
      <c r="F49" s="67"/>
      <c r="G49" s="90">
        <f>G50+G64</f>
        <v>0</v>
      </c>
      <c r="H49" s="90">
        <f>H50+H64</f>
        <v>0</v>
      </c>
      <c r="I49" s="90">
        <f>I50+I64</f>
        <v>0</v>
      </c>
      <c r="J49" s="68"/>
      <c r="K49" s="68"/>
      <c r="L49" s="90">
        <f>L50+L64</f>
        <v>0</v>
      </c>
      <c r="M49" s="90">
        <f>M50+M64</f>
        <v>0</v>
      </c>
      <c r="N49" s="90">
        <f>N50+N64</f>
        <v>0</v>
      </c>
      <c r="O49" s="90">
        <f>O50+O64</f>
        <v>0</v>
      </c>
      <c r="P49" s="230">
        <f>P50+P64</f>
        <v>0</v>
      </c>
    </row>
    <row r="50" spans="2:16" s="115" customFormat="1" ht="16.5" customHeight="1">
      <c r="B50" s="231" t="s">
        <v>126</v>
      </c>
      <c r="C50" s="69" t="s">
        <v>169</v>
      </c>
      <c r="D50" s="70"/>
      <c r="E50" s="70"/>
      <c r="F50" s="70"/>
      <c r="G50" s="91">
        <f>G51+G55+G59+G63</f>
        <v>0</v>
      </c>
      <c r="H50" s="91">
        <f>H51+H55+H59+H63</f>
        <v>0</v>
      </c>
      <c r="I50" s="91">
        <f>I51+I55+I59+I63</f>
        <v>0</v>
      </c>
      <c r="J50" s="71"/>
      <c r="K50" s="71"/>
      <c r="L50" s="92">
        <f>L51+L55+L59+L63</f>
        <v>0</v>
      </c>
      <c r="M50" s="101">
        <f>M51+M55+M59+M63</f>
        <v>0</v>
      </c>
      <c r="N50" s="92">
        <f>N51+N55+N59+N63</f>
        <v>0</v>
      </c>
      <c r="O50" s="92">
        <f>O51+O55+O59+O63</f>
        <v>0</v>
      </c>
      <c r="P50" s="232">
        <f>P51+P55+P59+P63</f>
        <v>0</v>
      </c>
    </row>
    <row r="51" spans="2:16" s="187" customFormat="1" ht="18">
      <c r="B51" s="237" t="s">
        <v>127</v>
      </c>
      <c r="C51" s="87" t="s">
        <v>89</v>
      </c>
      <c r="D51" s="88"/>
      <c r="E51" s="88"/>
      <c r="F51" s="88"/>
      <c r="G51" s="96">
        <f>SUM(G52:G54)</f>
        <v>0</v>
      </c>
      <c r="H51" s="96">
        <f>SUM(H52:H54)</f>
        <v>0</v>
      </c>
      <c r="I51" s="96">
        <f>SUM(I52:I54)</f>
        <v>0</v>
      </c>
      <c r="J51" s="89"/>
      <c r="K51" s="89"/>
      <c r="L51" s="97">
        <f>SUM(L52:L54)</f>
        <v>0</v>
      </c>
      <c r="M51" s="103">
        <f>SUM(M52:M54)</f>
        <v>0</v>
      </c>
      <c r="N51" s="97">
        <f>SUM(N52:N54)</f>
        <v>0</v>
      </c>
      <c r="O51" s="97">
        <f>SUM(O52:O54)</f>
        <v>0</v>
      </c>
      <c r="P51" s="238">
        <f>SUM(P52:P54)</f>
        <v>0</v>
      </c>
    </row>
    <row r="52" spans="2:16" s="187" customFormat="1" ht="18">
      <c r="B52" s="233"/>
      <c r="C52" s="65"/>
      <c r="D52" s="64"/>
      <c r="E52" s="43"/>
      <c r="F52" s="43"/>
      <c r="G52" s="93"/>
      <c r="H52" s="93"/>
      <c r="I52" s="93"/>
      <c r="J52" s="51"/>
      <c r="K52" s="57"/>
      <c r="L52" s="95"/>
      <c r="M52" s="95"/>
      <c r="N52" s="188"/>
      <c r="O52" s="95"/>
      <c r="P52" s="236"/>
    </row>
    <row r="53" spans="2:16" s="187" customFormat="1" ht="18">
      <c r="B53" s="233"/>
      <c r="C53" s="75"/>
      <c r="D53" s="64"/>
      <c r="E53" s="64"/>
      <c r="F53" s="54"/>
      <c r="G53" s="93"/>
      <c r="H53" s="93"/>
      <c r="I53" s="93"/>
      <c r="J53" s="50"/>
      <c r="K53" s="50"/>
      <c r="L53" s="95"/>
      <c r="M53" s="95"/>
      <c r="N53" s="95"/>
      <c r="O53" s="95"/>
      <c r="P53" s="236"/>
    </row>
    <row r="54" spans="2:16" s="187" customFormat="1" ht="18">
      <c r="B54" s="233"/>
      <c r="C54" s="75"/>
      <c r="D54" s="64"/>
      <c r="E54" s="64"/>
      <c r="F54" s="54"/>
      <c r="G54" s="93"/>
      <c r="H54" s="93"/>
      <c r="I54" s="93"/>
      <c r="J54" s="50"/>
      <c r="K54" s="50"/>
      <c r="L54" s="95"/>
      <c r="M54" s="98"/>
      <c r="N54" s="95"/>
      <c r="O54" s="95"/>
      <c r="P54" s="236"/>
    </row>
    <row r="55" spans="2:16" s="187" customFormat="1" ht="18">
      <c r="B55" s="237" t="s">
        <v>128</v>
      </c>
      <c r="C55" s="87" t="s">
        <v>90</v>
      </c>
      <c r="D55" s="88"/>
      <c r="E55" s="88"/>
      <c r="F55" s="88"/>
      <c r="G55" s="96">
        <f>SUM(G56:G58)</f>
        <v>0</v>
      </c>
      <c r="H55" s="96">
        <f>SUM(H56:H58)</f>
        <v>0</v>
      </c>
      <c r="I55" s="96">
        <f>SUM(I56:I58)</f>
        <v>0</v>
      </c>
      <c r="J55" s="89"/>
      <c r="K55" s="89"/>
      <c r="L55" s="97">
        <f>SUM(L56:L58)</f>
        <v>0</v>
      </c>
      <c r="M55" s="103">
        <f>SUM(M56:M58)</f>
        <v>0</v>
      </c>
      <c r="N55" s="97">
        <f>SUM(N56:N58)</f>
        <v>0</v>
      </c>
      <c r="O55" s="97">
        <f>SUM(O56:O58)</f>
        <v>0</v>
      </c>
      <c r="P55" s="238">
        <f>SUM(P56:P58)</f>
        <v>0</v>
      </c>
    </row>
    <row r="56" spans="2:16" s="187" customFormat="1" ht="18">
      <c r="B56" s="233"/>
      <c r="C56" s="76"/>
      <c r="D56" s="64"/>
      <c r="E56" s="64"/>
      <c r="F56" s="55"/>
      <c r="G56" s="99"/>
      <c r="H56" s="99"/>
      <c r="I56" s="99"/>
      <c r="J56" s="51"/>
      <c r="K56" s="51"/>
      <c r="L56" s="98"/>
      <c r="M56" s="98"/>
      <c r="N56" s="98"/>
      <c r="O56" s="98"/>
      <c r="P56" s="236"/>
    </row>
    <row r="57" spans="2:16" s="187" customFormat="1" ht="18">
      <c r="B57" s="233"/>
      <c r="C57" s="75"/>
      <c r="D57" s="64"/>
      <c r="E57" s="189"/>
      <c r="F57" s="190"/>
      <c r="G57" s="93"/>
      <c r="H57" s="93"/>
      <c r="I57" s="93"/>
      <c r="J57" s="50"/>
      <c r="K57" s="191"/>
      <c r="L57" s="98"/>
      <c r="M57" s="98"/>
      <c r="N57" s="192"/>
      <c r="O57" s="98"/>
      <c r="P57" s="236"/>
    </row>
    <row r="58" spans="2:16" s="187" customFormat="1" ht="18">
      <c r="B58" s="233"/>
      <c r="C58" s="75"/>
      <c r="D58" s="64"/>
      <c r="E58" s="189"/>
      <c r="F58" s="190"/>
      <c r="G58" s="93"/>
      <c r="H58" s="93"/>
      <c r="I58" s="93"/>
      <c r="J58" s="50"/>
      <c r="K58" s="191"/>
      <c r="L58" s="98"/>
      <c r="M58" s="98"/>
      <c r="N58" s="192"/>
      <c r="O58" s="98"/>
      <c r="P58" s="236"/>
    </row>
    <row r="59" spans="2:16" s="187" customFormat="1" ht="18">
      <c r="B59" s="237" t="s">
        <v>129</v>
      </c>
      <c r="C59" s="87" t="s">
        <v>91</v>
      </c>
      <c r="D59" s="88"/>
      <c r="E59" s="88"/>
      <c r="F59" s="88"/>
      <c r="G59" s="96">
        <f>SUM(G60:G62)</f>
        <v>0</v>
      </c>
      <c r="H59" s="96">
        <f>SUM(H60:H62)</f>
        <v>0</v>
      </c>
      <c r="I59" s="96">
        <f>SUM(I60:I62)</f>
        <v>0</v>
      </c>
      <c r="J59" s="89"/>
      <c r="K59" s="89"/>
      <c r="L59" s="97">
        <f>SUM(L60:L62)</f>
        <v>0</v>
      </c>
      <c r="M59" s="103">
        <f>SUM(M60:M62)</f>
        <v>0</v>
      </c>
      <c r="N59" s="97">
        <f>SUM(N60:N62)</f>
        <v>0</v>
      </c>
      <c r="O59" s="97">
        <f>SUM(O60:O62)</f>
        <v>0</v>
      </c>
      <c r="P59" s="238">
        <f>SUM(P60:P62)</f>
        <v>0</v>
      </c>
    </row>
    <row r="60" spans="2:16" s="187" customFormat="1" ht="18">
      <c r="B60" s="233" t="s">
        <v>269</v>
      </c>
      <c r="C60" s="49"/>
      <c r="D60" s="64"/>
      <c r="E60" s="64"/>
      <c r="F60" s="54"/>
      <c r="G60" s="93"/>
      <c r="H60" s="93"/>
      <c r="I60" s="93"/>
      <c r="J60" s="50"/>
      <c r="K60" s="50"/>
      <c r="L60" s="95"/>
      <c r="M60" s="98"/>
      <c r="N60" s="95"/>
      <c r="O60" s="95"/>
      <c r="P60" s="236"/>
    </row>
    <row r="61" spans="2:16" s="187" customFormat="1" ht="18">
      <c r="B61" s="233" t="s">
        <v>270</v>
      </c>
      <c r="C61" s="49"/>
      <c r="D61" s="64"/>
      <c r="E61" s="64"/>
      <c r="F61" s="54"/>
      <c r="G61" s="93"/>
      <c r="H61" s="93"/>
      <c r="I61" s="93"/>
      <c r="J61" s="50"/>
      <c r="K61" s="50"/>
      <c r="L61" s="95"/>
      <c r="M61" s="98"/>
      <c r="N61" s="95"/>
      <c r="O61" s="95"/>
      <c r="P61" s="236"/>
    </row>
    <row r="62" spans="2:16" s="187" customFormat="1" ht="18">
      <c r="B62" s="233" t="s">
        <v>271</v>
      </c>
      <c r="C62" s="49"/>
      <c r="D62" s="64"/>
      <c r="E62" s="64"/>
      <c r="F62" s="54"/>
      <c r="G62" s="93"/>
      <c r="H62" s="93"/>
      <c r="I62" s="93"/>
      <c r="J62" s="50"/>
      <c r="K62" s="50"/>
      <c r="L62" s="95"/>
      <c r="M62" s="98"/>
      <c r="N62" s="95"/>
      <c r="O62" s="95"/>
      <c r="P62" s="236"/>
    </row>
    <row r="63" spans="2:16" s="187" customFormat="1" ht="30">
      <c r="B63" s="235" t="s">
        <v>130</v>
      </c>
      <c r="C63" s="49" t="s">
        <v>97</v>
      </c>
      <c r="D63" s="64"/>
      <c r="E63" s="64"/>
      <c r="F63" s="54"/>
      <c r="G63" s="93"/>
      <c r="H63" s="93"/>
      <c r="I63" s="93"/>
      <c r="J63" s="50"/>
      <c r="K63" s="50"/>
      <c r="L63" s="95"/>
      <c r="M63" s="98"/>
      <c r="N63" s="95"/>
      <c r="O63" s="95"/>
      <c r="P63" s="236"/>
    </row>
    <row r="64" spans="2:16" s="115" customFormat="1" ht="16.5" customHeight="1">
      <c r="B64" s="231" t="s">
        <v>131</v>
      </c>
      <c r="C64" s="69" t="s">
        <v>98</v>
      </c>
      <c r="D64" s="70"/>
      <c r="E64" s="70"/>
      <c r="F64" s="70"/>
      <c r="G64" s="91">
        <f>G65+G69+G73</f>
        <v>0</v>
      </c>
      <c r="H64" s="91">
        <f>H65+H69+H73</f>
        <v>0</v>
      </c>
      <c r="I64" s="91">
        <f>I65+I69+I73</f>
        <v>0</v>
      </c>
      <c r="J64" s="71"/>
      <c r="K64" s="71"/>
      <c r="L64" s="92">
        <f>L65+L69+L73</f>
        <v>0</v>
      </c>
      <c r="M64" s="101">
        <f>M65+M69+M73</f>
        <v>0</v>
      </c>
      <c r="N64" s="92">
        <f>N65+N69+N73</f>
        <v>0</v>
      </c>
      <c r="O64" s="92">
        <f>O65+O69+O73</f>
        <v>0</v>
      </c>
      <c r="P64" s="232">
        <f>P65+P69+P73</f>
        <v>0</v>
      </c>
    </row>
    <row r="65" spans="2:16" s="115" customFormat="1" ht="18">
      <c r="B65" s="239" t="s">
        <v>202</v>
      </c>
      <c r="C65" s="104" t="s">
        <v>256</v>
      </c>
      <c r="D65" s="88"/>
      <c r="E65" s="105"/>
      <c r="F65" s="105"/>
      <c r="G65" s="97">
        <f>SUM(G66:G68)</f>
        <v>0</v>
      </c>
      <c r="H65" s="97">
        <f>SUM(H66:H68)</f>
        <v>0</v>
      </c>
      <c r="I65" s="97">
        <f>SUM(I66:I68)</f>
        <v>0</v>
      </c>
      <c r="J65" s="89"/>
      <c r="K65" s="105"/>
      <c r="L65" s="103">
        <f>SUM(L66:L68)</f>
        <v>0</v>
      </c>
      <c r="M65" s="103">
        <f>SUM(M66:M68)</f>
        <v>0</v>
      </c>
      <c r="N65" s="97">
        <f>SUM(N66:N68)</f>
        <v>0</v>
      </c>
      <c r="O65" s="103">
        <f>SUM(O66:O68)</f>
        <v>0</v>
      </c>
      <c r="P65" s="238">
        <f>SUM(P66:P68)</f>
        <v>0</v>
      </c>
    </row>
    <row r="66" spans="2:16" s="115" customFormat="1" ht="18">
      <c r="B66" s="240"/>
      <c r="C66" s="74" t="s">
        <v>268</v>
      </c>
      <c r="D66" s="64"/>
      <c r="E66" s="78"/>
      <c r="F66" s="78"/>
      <c r="G66" s="98"/>
      <c r="H66" s="98"/>
      <c r="I66" s="98"/>
      <c r="J66" s="48"/>
      <c r="K66" s="78"/>
      <c r="L66" s="102"/>
      <c r="M66" s="98"/>
      <c r="N66" s="94"/>
      <c r="O66" s="102"/>
      <c r="P66" s="234"/>
    </row>
    <row r="67" spans="2:16" s="115" customFormat="1" ht="18">
      <c r="B67" s="240"/>
      <c r="C67" s="74" t="s">
        <v>241</v>
      </c>
      <c r="D67" s="64"/>
      <c r="E67" s="64"/>
      <c r="F67" s="64"/>
      <c r="G67" s="98"/>
      <c r="H67" s="98"/>
      <c r="I67" s="98"/>
      <c r="J67" s="48"/>
      <c r="K67" s="79"/>
      <c r="L67" s="102"/>
      <c r="M67" s="98"/>
      <c r="N67" s="94"/>
      <c r="O67" s="102"/>
      <c r="P67" s="234"/>
    </row>
    <row r="68" spans="2:16" s="115" customFormat="1" ht="18">
      <c r="B68" s="240"/>
      <c r="C68" s="74" t="s">
        <v>242</v>
      </c>
      <c r="D68" s="64"/>
      <c r="E68" s="64"/>
      <c r="F68" s="64"/>
      <c r="G68" s="98"/>
      <c r="H68" s="98"/>
      <c r="I68" s="98"/>
      <c r="J68" s="48"/>
      <c r="K68" s="79"/>
      <c r="L68" s="102"/>
      <c r="M68" s="98"/>
      <c r="N68" s="94"/>
      <c r="O68" s="102"/>
      <c r="P68" s="234"/>
    </row>
    <row r="69" spans="2:16" s="115" customFormat="1" ht="18">
      <c r="B69" s="239" t="s">
        <v>203</v>
      </c>
      <c r="C69" s="104" t="s">
        <v>257</v>
      </c>
      <c r="D69" s="88"/>
      <c r="E69" s="105"/>
      <c r="F69" s="105"/>
      <c r="G69" s="97">
        <f>SUM(G70:G72)</f>
        <v>0</v>
      </c>
      <c r="H69" s="97">
        <f>SUM(H70:H72)</f>
        <v>0</v>
      </c>
      <c r="I69" s="97">
        <f>SUM(I70:I72)</f>
        <v>0</v>
      </c>
      <c r="J69" s="89"/>
      <c r="K69" s="105"/>
      <c r="L69" s="103">
        <f>SUM(L70:L72)</f>
        <v>0</v>
      </c>
      <c r="M69" s="103">
        <f>SUM(M70:M72)</f>
        <v>0</v>
      </c>
      <c r="N69" s="97">
        <f>SUM(N70:N72)</f>
        <v>0</v>
      </c>
      <c r="O69" s="103">
        <f>SUM(O70:O72)</f>
        <v>0</v>
      </c>
      <c r="P69" s="238">
        <f>SUM(P70:P72)</f>
        <v>0</v>
      </c>
    </row>
    <row r="70" spans="2:16" s="115" customFormat="1" ht="18">
      <c r="B70" s="240"/>
      <c r="C70" s="74" t="s">
        <v>268</v>
      </c>
      <c r="D70" s="64"/>
      <c r="E70" s="78"/>
      <c r="F70" s="78"/>
      <c r="G70" s="98"/>
      <c r="H70" s="98"/>
      <c r="I70" s="98"/>
      <c r="J70" s="48"/>
      <c r="K70" s="78"/>
      <c r="L70" s="102"/>
      <c r="M70" s="98"/>
      <c r="N70" s="94"/>
      <c r="O70" s="102"/>
      <c r="P70" s="234"/>
    </row>
    <row r="71" spans="2:16" s="115" customFormat="1" ht="18">
      <c r="B71" s="240"/>
      <c r="C71" s="74" t="s">
        <v>241</v>
      </c>
      <c r="D71" s="64"/>
      <c r="E71" s="64"/>
      <c r="F71" s="64"/>
      <c r="G71" s="98"/>
      <c r="H71" s="98"/>
      <c r="I71" s="98"/>
      <c r="J71" s="48"/>
      <c r="K71" s="79"/>
      <c r="L71" s="102"/>
      <c r="M71" s="98"/>
      <c r="N71" s="94"/>
      <c r="O71" s="102"/>
      <c r="P71" s="234"/>
    </row>
    <row r="72" spans="2:16" s="115" customFormat="1" ht="18">
      <c r="B72" s="240"/>
      <c r="C72" s="74" t="s">
        <v>242</v>
      </c>
      <c r="D72" s="64"/>
      <c r="E72" s="64"/>
      <c r="F72" s="64"/>
      <c r="G72" s="98"/>
      <c r="H72" s="98"/>
      <c r="I72" s="98"/>
      <c r="J72" s="48"/>
      <c r="K72" s="79"/>
      <c r="L72" s="102"/>
      <c r="M72" s="98"/>
      <c r="N72" s="94"/>
      <c r="O72" s="102"/>
      <c r="P72" s="234"/>
    </row>
    <row r="73" spans="2:16" s="115" customFormat="1" ht="18">
      <c r="B73" s="239" t="s">
        <v>204</v>
      </c>
      <c r="C73" s="104" t="s">
        <v>258</v>
      </c>
      <c r="D73" s="88"/>
      <c r="E73" s="105"/>
      <c r="F73" s="105"/>
      <c r="G73" s="97">
        <f>SUM(G74:G76)</f>
        <v>0</v>
      </c>
      <c r="H73" s="97">
        <f>SUM(H74:H76)</f>
        <v>0</v>
      </c>
      <c r="I73" s="97">
        <f>SUM(I74:I76)</f>
        <v>0</v>
      </c>
      <c r="J73" s="89"/>
      <c r="K73" s="105"/>
      <c r="L73" s="103">
        <f>SUM(L74:L76)</f>
        <v>0</v>
      </c>
      <c r="M73" s="103">
        <f>SUM(M74:M76)</f>
        <v>0</v>
      </c>
      <c r="N73" s="97">
        <f>SUM(N74:N76)</f>
        <v>0</v>
      </c>
      <c r="O73" s="103">
        <f>SUM(O74:O76)</f>
        <v>0</v>
      </c>
      <c r="P73" s="238">
        <f>SUM(P74:P76)</f>
        <v>0</v>
      </c>
    </row>
    <row r="74" spans="2:16" s="187" customFormat="1" ht="18">
      <c r="B74" s="240"/>
      <c r="C74" s="74" t="s">
        <v>268</v>
      </c>
      <c r="D74" s="64"/>
      <c r="E74" s="78"/>
      <c r="F74" s="78"/>
      <c r="G74" s="98"/>
      <c r="H74" s="98"/>
      <c r="I74" s="98"/>
      <c r="J74" s="50"/>
      <c r="K74" s="78"/>
      <c r="L74" s="98"/>
      <c r="M74" s="98"/>
      <c r="N74" s="95"/>
      <c r="O74" s="102"/>
      <c r="P74" s="236"/>
    </row>
    <row r="75" spans="2:16" s="187" customFormat="1" ht="18">
      <c r="B75" s="240"/>
      <c r="C75" s="74" t="s">
        <v>241</v>
      </c>
      <c r="D75" s="64"/>
      <c r="E75" s="64"/>
      <c r="F75" s="64"/>
      <c r="G75" s="98"/>
      <c r="H75" s="98"/>
      <c r="I75" s="98"/>
      <c r="J75" s="50"/>
      <c r="K75" s="79"/>
      <c r="L75" s="98"/>
      <c r="M75" s="98"/>
      <c r="N75" s="95"/>
      <c r="O75" s="102"/>
      <c r="P75" s="236"/>
    </row>
    <row r="76" spans="1:16" s="187" customFormat="1" ht="18">
      <c r="A76" s="193"/>
      <c r="B76" s="240"/>
      <c r="C76" s="74" t="s">
        <v>242</v>
      </c>
      <c r="D76" s="64"/>
      <c r="E76" s="64"/>
      <c r="F76" s="64"/>
      <c r="G76" s="98"/>
      <c r="H76" s="98"/>
      <c r="I76" s="98"/>
      <c r="J76" s="50"/>
      <c r="K76" s="79"/>
      <c r="L76" s="98"/>
      <c r="M76" s="98"/>
      <c r="N76" s="95"/>
      <c r="O76" s="102"/>
      <c r="P76" s="236"/>
    </row>
    <row r="77" spans="2:16" s="115" customFormat="1" ht="45">
      <c r="B77" s="229" t="s">
        <v>132</v>
      </c>
      <c r="C77" s="66" t="s">
        <v>170</v>
      </c>
      <c r="D77" s="67"/>
      <c r="E77" s="67"/>
      <c r="F77" s="67"/>
      <c r="G77" s="90">
        <f>G78+G82+G86+G89+G93+G97+G101</f>
        <v>0</v>
      </c>
      <c r="H77" s="90">
        <f>H78+H82+H86+H89+H93+H97+H101</f>
        <v>0</v>
      </c>
      <c r="I77" s="90">
        <f>I78+I82+I86+I89+I93+I97+I101</f>
        <v>0</v>
      </c>
      <c r="J77" s="68"/>
      <c r="K77" s="68"/>
      <c r="L77" s="90">
        <f>L78+L82+L86+L89+L93+L97+L101</f>
        <v>0</v>
      </c>
      <c r="M77" s="90">
        <f>M78+M82+M86+M89+M93+M97+M101</f>
        <v>0</v>
      </c>
      <c r="N77" s="90">
        <f>N78+N82+N86+N89+N93+N97+N101</f>
        <v>0</v>
      </c>
      <c r="O77" s="90">
        <f>O78+O82+O86+O89+O93+O97+O101</f>
        <v>0</v>
      </c>
      <c r="P77" s="230">
        <f>P78+P82+P86+P89+P93+P97+P101</f>
        <v>0</v>
      </c>
    </row>
    <row r="78" spans="2:16" s="115" customFormat="1" ht="16.5" customHeight="1">
      <c r="B78" s="231" t="s">
        <v>133</v>
      </c>
      <c r="C78" s="69" t="s">
        <v>153</v>
      </c>
      <c r="D78" s="70"/>
      <c r="E78" s="70"/>
      <c r="F78" s="70"/>
      <c r="G78" s="91">
        <f>SUM(G79:G81)</f>
        <v>0</v>
      </c>
      <c r="H78" s="91">
        <f>SUM(H79:H81)</f>
        <v>0</v>
      </c>
      <c r="I78" s="91">
        <f>SUM(I79:I81)</f>
        <v>0</v>
      </c>
      <c r="J78" s="71"/>
      <c r="K78" s="71"/>
      <c r="L78" s="92">
        <f>SUM(L79:L81)</f>
        <v>0</v>
      </c>
      <c r="M78" s="101">
        <f>SUM(M79:M81)</f>
        <v>0</v>
      </c>
      <c r="N78" s="92">
        <f>SUM(N79:N81)</f>
        <v>0</v>
      </c>
      <c r="O78" s="92">
        <f>SUM(O79:O81)</f>
        <v>0</v>
      </c>
      <c r="P78" s="232">
        <f>SUM(P79:P81)</f>
        <v>0</v>
      </c>
    </row>
    <row r="79" spans="2:16" s="187" customFormat="1" ht="16.5" customHeight="1">
      <c r="B79" s="240" t="s">
        <v>259</v>
      </c>
      <c r="C79" s="77"/>
      <c r="D79" s="64"/>
      <c r="E79" s="64"/>
      <c r="F79" s="64"/>
      <c r="G79" s="93"/>
      <c r="H79" s="93"/>
      <c r="I79" s="93"/>
      <c r="J79" s="50"/>
      <c r="K79" s="50"/>
      <c r="L79" s="95"/>
      <c r="M79" s="98"/>
      <c r="N79" s="95"/>
      <c r="O79" s="95"/>
      <c r="P79" s="236"/>
    </row>
    <row r="80" spans="2:16" s="187" customFormat="1" ht="16.5" customHeight="1">
      <c r="B80" s="240" t="s">
        <v>260</v>
      </c>
      <c r="C80" s="77"/>
      <c r="D80" s="64"/>
      <c r="E80" s="64"/>
      <c r="F80" s="64"/>
      <c r="G80" s="93"/>
      <c r="H80" s="93"/>
      <c r="I80" s="93"/>
      <c r="J80" s="50"/>
      <c r="K80" s="50"/>
      <c r="L80" s="95"/>
      <c r="M80" s="98"/>
      <c r="N80" s="95"/>
      <c r="O80" s="95"/>
      <c r="P80" s="236"/>
    </row>
    <row r="81" spans="2:16" s="187" customFormat="1" ht="16.5" customHeight="1">
      <c r="B81" s="240" t="s">
        <v>261</v>
      </c>
      <c r="C81" s="77"/>
      <c r="D81" s="64"/>
      <c r="E81" s="64"/>
      <c r="F81" s="64"/>
      <c r="G81" s="93"/>
      <c r="H81" s="93"/>
      <c r="I81" s="93"/>
      <c r="J81" s="50"/>
      <c r="K81" s="50"/>
      <c r="L81" s="95"/>
      <c r="M81" s="98"/>
      <c r="N81" s="95"/>
      <c r="O81" s="95"/>
      <c r="P81" s="236"/>
    </row>
    <row r="82" spans="2:16" s="115" customFormat="1" ht="16.5" customHeight="1">
      <c r="B82" s="231" t="s">
        <v>134</v>
      </c>
      <c r="C82" s="69" t="s">
        <v>171</v>
      </c>
      <c r="D82" s="70"/>
      <c r="E82" s="70"/>
      <c r="F82" s="70"/>
      <c r="G82" s="91">
        <f>SUM(G83:G85)</f>
        <v>0</v>
      </c>
      <c r="H82" s="91">
        <f>SUM(H83:H85)</f>
        <v>0</v>
      </c>
      <c r="I82" s="91">
        <f>SUM(I83:I85)</f>
        <v>0</v>
      </c>
      <c r="J82" s="71"/>
      <c r="K82" s="71"/>
      <c r="L82" s="92">
        <f>SUM(L83:L85)</f>
        <v>0</v>
      </c>
      <c r="M82" s="101">
        <f>SUM(M83:M85)</f>
        <v>0</v>
      </c>
      <c r="N82" s="92">
        <f>SUM(N83:N85)</f>
        <v>0</v>
      </c>
      <c r="O82" s="92">
        <f>SUM(O83:O85)</f>
        <v>0</v>
      </c>
      <c r="P82" s="232">
        <f>SUM(P83:P85)</f>
        <v>0</v>
      </c>
    </row>
    <row r="83" spans="2:16" s="115" customFormat="1" ht="18">
      <c r="B83" s="240" t="s">
        <v>205</v>
      </c>
      <c r="C83" s="77"/>
      <c r="D83" s="64"/>
      <c r="E83" s="194"/>
      <c r="F83" s="195"/>
      <c r="G83" s="196"/>
      <c r="H83" s="196"/>
      <c r="I83" s="196"/>
      <c r="J83" s="48"/>
      <c r="K83" s="48"/>
      <c r="L83" s="94"/>
      <c r="M83" s="196"/>
      <c r="N83" s="94"/>
      <c r="O83" s="94"/>
      <c r="P83" s="234"/>
    </row>
    <row r="84" spans="2:16" s="115" customFormat="1" ht="18">
      <c r="B84" s="241" t="s">
        <v>205</v>
      </c>
      <c r="C84" s="65"/>
      <c r="D84" s="54"/>
      <c r="E84" s="65"/>
      <c r="F84" s="190"/>
      <c r="G84" s="196"/>
      <c r="H84" s="196"/>
      <c r="I84" s="196"/>
      <c r="J84" s="48"/>
      <c r="K84" s="190"/>
      <c r="L84" s="102"/>
      <c r="M84" s="196"/>
      <c r="N84" s="82"/>
      <c r="O84" s="102"/>
      <c r="P84" s="234"/>
    </row>
    <row r="85" spans="2:16" s="115" customFormat="1" ht="18">
      <c r="B85" s="240" t="s">
        <v>206</v>
      </c>
      <c r="C85" s="77"/>
      <c r="D85" s="64"/>
      <c r="E85" s="194"/>
      <c r="F85" s="195"/>
      <c r="G85" s="196"/>
      <c r="H85" s="196"/>
      <c r="I85" s="196"/>
      <c r="J85" s="48"/>
      <c r="K85" s="48"/>
      <c r="L85" s="94"/>
      <c r="M85" s="196"/>
      <c r="N85" s="94"/>
      <c r="O85" s="94"/>
      <c r="P85" s="234"/>
    </row>
    <row r="86" spans="2:16" s="115" customFormat="1" ht="16.5" customHeight="1">
      <c r="B86" s="231" t="s">
        <v>135</v>
      </c>
      <c r="C86" s="69" t="s">
        <v>154</v>
      </c>
      <c r="D86" s="70"/>
      <c r="E86" s="70"/>
      <c r="F86" s="70"/>
      <c r="G86" s="91">
        <f>SUM(G87:G88)</f>
        <v>0</v>
      </c>
      <c r="H86" s="91">
        <f>SUM(H87:H88)</f>
        <v>0</v>
      </c>
      <c r="I86" s="91">
        <f>SUM(I87:I88)</f>
        <v>0</v>
      </c>
      <c r="J86" s="71"/>
      <c r="K86" s="71"/>
      <c r="L86" s="92">
        <f>SUM(L87:L88)</f>
        <v>0</v>
      </c>
      <c r="M86" s="101">
        <f>SUM(M87:M88)</f>
        <v>0</v>
      </c>
      <c r="N86" s="92">
        <f>SUM(N87:N88)</f>
        <v>0</v>
      </c>
      <c r="O86" s="92">
        <f>SUM(O87:O88)</f>
        <v>0</v>
      </c>
      <c r="P86" s="232">
        <f>SUM(P87:P88)</f>
        <v>0</v>
      </c>
    </row>
    <row r="87" spans="2:16" s="115" customFormat="1" ht="18">
      <c r="B87" s="233" t="s">
        <v>207</v>
      </c>
      <c r="C87" s="49"/>
      <c r="D87" s="64"/>
      <c r="E87" s="64"/>
      <c r="F87" s="64"/>
      <c r="G87" s="93"/>
      <c r="H87" s="93"/>
      <c r="I87" s="93"/>
      <c r="J87" s="48"/>
      <c r="K87" s="48"/>
      <c r="L87" s="94"/>
      <c r="M87" s="102"/>
      <c r="N87" s="94"/>
      <c r="O87" s="94"/>
      <c r="P87" s="234"/>
    </row>
    <row r="88" spans="2:16" s="187" customFormat="1" ht="18">
      <c r="B88" s="233" t="s">
        <v>208</v>
      </c>
      <c r="C88" s="49"/>
      <c r="D88" s="64"/>
      <c r="E88" s="64"/>
      <c r="F88" s="64"/>
      <c r="G88" s="93"/>
      <c r="H88" s="93"/>
      <c r="I88" s="93"/>
      <c r="J88" s="50"/>
      <c r="K88" s="50"/>
      <c r="L88" s="95"/>
      <c r="M88" s="98"/>
      <c r="N88" s="95"/>
      <c r="O88" s="95"/>
      <c r="P88" s="236"/>
    </row>
    <row r="89" spans="2:16" s="115" customFormat="1" ht="16.5" customHeight="1">
      <c r="B89" s="231" t="s">
        <v>209</v>
      </c>
      <c r="C89" s="69" t="s">
        <v>172</v>
      </c>
      <c r="D89" s="70"/>
      <c r="E89" s="70"/>
      <c r="F89" s="70"/>
      <c r="G89" s="91">
        <f>SUM(G90:G92)</f>
        <v>0</v>
      </c>
      <c r="H89" s="91">
        <f>SUM(H90:H92)</f>
        <v>0</v>
      </c>
      <c r="I89" s="91">
        <f>SUM(I90:I92)</f>
        <v>0</v>
      </c>
      <c r="J89" s="71"/>
      <c r="K89" s="71"/>
      <c r="L89" s="92">
        <f>SUM(L90:L92)</f>
        <v>0</v>
      </c>
      <c r="M89" s="101">
        <f>SUM(M90:M92)</f>
        <v>0</v>
      </c>
      <c r="N89" s="92">
        <f>SUM(N90:N92)</f>
        <v>0</v>
      </c>
      <c r="O89" s="92">
        <f>SUM(O90:O92)</f>
        <v>0</v>
      </c>
      <c r="P89" s="232">
        <f>SUM(P90:P92)</f>
        <v>0</v>
      </c>
    </row>
    <row r="90" spans="2:16" s="187" customFormat="1" ht="18">
      <c r="B90" s="233" t="s">
        <v>210</v>
      </c>
      <c r="C90" s="49"/>
      <c r="D90" s="64"/>
      <c r="E90" s="64"/>
      <c r="F90" s="64"/>
      <c r="G90" s="93"/>
      <c r="H90" s="93"/>
      <c r="I90" s="93"/>
      <c r="J90" s="50"/>
      <c r="K90" s="50"/>
      <c r="L90" s="95"/>
      <c r="M90" s="98"/>
      <c r="N90" s="95"/>
      <c r="O90" s="95"/>
      <c r="P90" s="236"/>
    </row>
    <row r="91" spans="2:16" s="187" customFormat="1" ht="18">
      <c r="B91" s="233" t="s">
        <v>211</v>
      </c>
      <c r="C91" s="49"/>
      <c r="D91" s="64"/>
      <c r="E91" s="64"/>
      <c r="F91" s="64"/>
      <c r="G91" s="93"/>
      <c r="H91" s="93"/>
      <c r="I91" s="93"/>
      <c r="J91" s="50"/>
      <c r="K91" s="50"/>
      <c r="L91" s="95"/>
      <c r="M91" s="98"/>
      <c r="N91" s="95"/>
      <c r="O91" s="95"/>
      <c r="P91" s="236"/>
    </row>
    <row r="92" spans="2:16" s="187" customFormat="1" ht="18">
      <c r="B92" s="233" t="s">
        <v>212</v>
      </c>
      <c r="C92" s="49"/>
      <c r="D92" s="64"/>
      <c r="E92" s="64"/>
      <c r="F92" s="64"/>
      <c r="G92" s="93"/>
      <c r="H92" s="93"/>
      <c r="I92" s="93"/>
      <c r="J92" s="50"/>
      <c r="K92" s="50"/>
      <c r="L92" s="95"/>
      <c r="M92" s="98"/>
      <c r="N92" s="95"/>
      <c r="O92" s="95"/>
      <c r="P92" s="236"/>
    </row>
    <row r="93" spans="2:16" s="115" customFormat="1" ht="32.25">
      <c r="B93" s="231" t="s">
        <v>213</v>
      </c>
      <c r="C93" s="69" t="s">
        <v>173</v>
      </c>
      <c r="D93" s="70"/>
      <c r="E93" s="70"/>
      <c r="F93" s="70"/>
      <c r="G93" s="91">
        <f>SUM(G94:G96)</f>
        <v>0</v>
      </c>
      <c r="H93" s="91">
        <f>SUM(H94:H96)</f>
        <v>0</v>
      </c>
      <c r="I93" s="91">
        <f>SUM(I94:I96)</f>
        <v>0</v>
      </c>
      <c r="J93" s="71"/>
      <c r="K93" s="71"/>
      <c r="L93" s="92">
        <f>SUM(L94:L96)</f>
        <v>0</v>
      </c>
      <c r="M93" s="101">
        <f>SUM(M94:M96)</f>
        <v>0</v>
      </c>
      <c r="N93" s="92">
        <f>SUM(N94:N96)</f>
        <v>0</v>
      </c>
      <c r="O93" s="92">
        <f>SUM(O94:O96)</f>
        <v>0</v>
      </c>
      <c r="P93" s="232">
        <f>SUM(P94:P96)</f>
        <v>0</v>
      </c>
    </row>
    <row r="94" spans="2:16" s="187" customFormat="1" ht="18">
      <c r="B94" s="242" t="s">
        <v>214</v>
      </c>
      <c r="C94" s="77"/>
      <c r="D94" s="64"/>
      <c r="E94" s="64"/>
      <c r="F94" s="64"/>
      <c r="G94" s="93"/>
      <c r="H94" s="93"/>
      <c r="I94" s="93"/>
      <c r="J94" s="50"/>
      <c r="K94" s="50"/>
      <c r="L94" s="95"/>
      <c r="M94" s="95"/>
      <c r="N94" s="95"/>
      <c r="O94" s="95"/>
      <c r="P94" s="236"/>
    </row>
    <row r="95" spans="2:16" s="115" customFormat="1" ht="18">
      <c r="B95" s="242" t="s">
        <v>215</v>
      </c>
      <c r="C95" s="74"/>
      <c r="D95" s="64"/>
      <c r="E95" s="64"/>
      <c r="F95" s="64"/>
      <c r="G95" s="93"/>
      <c r="H95" s="93"/>
      <c r="I95" s="93"/>
      <c r="J95" s="48"/>
      <c r="K95" s="48"/>
      <c r="L95" s="94"/>
      <c r="M95" s="102"/>
      <c r="N95" s="94"/>
      <c r="O95" s="94"/>
      <c r="P95" s="234"/>
    </row>
    <row r="96" spans="2:16" s="115" customFormat="1" ht="18">
      <c r="B96" s="242" t="s">
        <v>216</v>
      </c>
      <c r="C96" s="74"/>
      <c r="D96" s="64"/>
      <c r="E96" s="64"/>
      <c r="F96" s="64"/>
      <c r="G96" s="93"/>
      <c r="H96" s="93"/>
      <c r="I96" s="93"/>
      <c r="J96" s="48"/>
      <c r="K96" s="48"/>
      <c r="L96" s="94"/>
      <c r="M96" s="102"/>
      <c r="N96" s="94"/>
      <c r="O96" s="94"/>
      <c r="P96" s="234"/>
    </row>
    <row r="97" spans="2:16" s="115" customFormat="1" ht="30">
      <c r="B97" s="231" t="s">
        <v>217</v>
      </c>
      <c r="C97" s="69" t="s">
        <v>174</v>
      </c>
      <c r="D97" s="70"/>
      <c r="E97" s="70"/>
      <c r="F97" s="70"/>
      <c r="G97" s="91">
        <f>SUM(G98:G100)</f>
        <v>0</v>
      </c>
      <c r="H97" s="91">
        <f>SUM(H98:H100)</f>
        <v>0</v>
      </c>
      <c r="I97" s="91">
        <f>SUM(I98:I100)</f>
        <v>0</v>
      </c>
      <c r="J97" s="71"/>
      <c r="K97" s="71"/>
      <c r="L97" s="92">
        <f>SUM(L98:L100)</f>
        <v>0</v>
      </c>
      <c r="M97" s="101">
        <f>SUM(M98:M100)</f>
        <v>0</v>
      </c>
      <c r="N97" s="92">
        <f>SUM(N98:N100)</f>
        <v>0</v>
      </c>
      <c r="O97" s="92">
        <f>SUM(O98:O100)</f>
        <v>0</v>
      </c>
      <c r="P97" s="232">
        <f>SUM(P98:P100)</f>
        <v>0</v>
      </c>
    </row>
    <row r="98" spans="2:16" s="187" customFormat="1" ht="18">
      <c r="B98" s="240" t="s">
        <v>262</v>
      </c>
      <c r="C98" s="77"/>
      <c r="D98" s="64"/>
      <c r="E98" s="64"/>
      <c r="F98" s="64"/>
      <c r="G98" s="93"/>
      <c r="H98" s="93"/>
      <c r="I98" s="93"/>
      <c r="J98" s="50"/>
      <c r="K98" s="50"/>
      <c r="L98" s="95"/>
      <c r="M98" s="98"/>
      <c r="N98" s="95"/>
      <c r="O98" s="95"/>
      <c r="P98" s="236"/>
    </row>
    <row r="99" spans="2:16" s="187" customFormat="1" ht="18">
      <c r="B99" s="240" t="s">
        <v>263</v>
      </c>
      <c r="C99" s="197"/>
      <c r="D99" s="54"/>
      <c r="E99" s="189"/>
      <c r="F99" s="190"/>
      <c r="G99" s="93"/>
      <c r="H99" s="93"/>
      <c r="I99" s="93"/>
      <c r="J99" s="50"/>
      <c r="K99" s="190"/>
      <c r="L99" s="98"/>
      <c r="M99" s="98"/>
      <c r="N99" s="192"/>
      <c r="O99" s="98"/>
      <c r="P99" s="236"/>
    </row>
    <row r="100" spans="2:16" s="187" customFormat="1" ht="18">
      <c r="B100" s="240" t="s">
        <v>264</v>
      </c>
      <c r="C100" s="77"/>
      <c r="D100" s="64"/>
      <c r="E100" s="64"/>
      <c r="F100" s="64"/>
      <c r="G100" s="93"/>
      <c r="H100" s="93"/>
      <c r="I100" s="93"/>
      <c r="J100" s="50"/>
      <c r="K100" s="50"/>
      <c r="L100" s="95"/>
      <c r="M100" s="98"/>
      <c r="N100" s="95"/>
      <c r="O100" s="95"/>
      <c r="P100" s="236"/>
    </row>
    <row r="101" spans="2:16" s="115" customFormat="1" ht="60">
      <c r="B101" s="231" t="s">
        <v>218</v>
      </c>
      <c r="C101" s="69" t="s">
        <v>175</v>
      </c>
      <c r="D101" s="70"/>
      <c r="E101" s="70"/>
      <c r="F101" s="70"/>
      <c r="G101" s="91"/>
      <c r="H101" s="91"/>
      <c r="I101" s="91"/>
      <c r="J101" s="71"/>
      <c r="K101" s="71"/>
      <c r="L101" s="92"/>
      <c r="M101" s="101"/>
      <c r="N101" s="92"/>
      <c r="O101" s="92"/>
      <c r="P101" s="232"/>
    </row>
    <row r="102" spans="2:16" s="115" customFormat="1" ht="18">
      <c r="B102" s="229" t="s">
        <v>136</v>
      </c>
      <c r="C102" s="66" t="s">
        <v>176</v>
      </c>
      <c r="D102" s="67"/>
      <c r="E102" s="67"/>
      <c r="F102" s="67"/>
      <c r="G102" s="90">
        <f>SUM(G103:G105)</f>
        <v>0</v>
      </c>
      <c r="H102" s="90">
        <f>SUM(H103:H105)</f>
        <v>0</v>
      </c>
      <c r="I102" s="90">
        <f>SUM(I103:I105)</f>
        <v>0</v>
      </c>
      <c r="J102" s="68"/>
      <c r="K102" s="68"/>
      <c r="L102" s="90">
        <f>SUM(L103:L105)</f>
        <v>0</v>
      </c>
      <c r="M102" s="90">
        <f>SUM(M103:M105)</f>
        <v>0</v>
      </c>
      <c r="N102" s="90">
        <f>SUM(N103:N105)</f>
        <v>0</v>
      </c>
      <c r="O102" s="90">
        <f>SUM(O103:O105)</f>
        <v>0</v>
      </c>
      <c r="P102" s="230">
        <f>SUM(P103:P105)</f>
        <v>0</v>
      </c>
    </row>
    <row r="103" spans="2:16" s="187" customFormat="1" ht="18">
      <c r="B103" s="243" t="s">
        <v>265</v>
      </c>
      <c r="C103" s="75" t="s">
        <v>235</v>
      </c>
      <c r="D103" s="64"/>
      <c r="E103" s="64"/>
      <c r="F103" s="64"/>
      <c r="G103" s="93"/>
      <c r="H103" s="93"/>
      <c r="I103" s="93"/>
      <c r="J103" s="53"/>
      <c r="K103" s="53"/>
      <c r="L103" s="93"/>
      <c r="M103" s="93"/>
      <c r="N103" s="93"/>
      <c r="O103" s="93"/>
      <c r="P103" s="236"/>
    </row>
    <row r="104" spans="2:16" s="187" customFormat="1" ht="18">
      <c r="B104" s="243" t="s">
        <v>266</v>
      </c>
      <c r="C104" s="77"/>
      <c r="D104" s="64"/>
      <c r="E104" s="64"/>
      <c r="F104" s="64"/>
      <c r="G104" s="93"/>
      <c r="H104" s="93"/>
      <c r="I104" s="93"/>
      <c r="J104" s="53"/>
      <c r="K104" s="53"/>
      <c r="L104" s="93"/>
      <c r="M104" s="93"/>
      <c r="N104" s="93"/>
      <c r="O104" s="93"/>
      <c r="P104" s="236"/>
    </row>
    <row r="105" spans="2:16" s="187" customFormat="1" ht="18">
      <c r="B105" s="243" t="s">
        <v>267</v>
      </c>
      <c r="C105" s="244"/>
      <c r="D105" s="64"/>
      <c r="E105" s="64"/>
      <c r="F105" s="64"/>
      <c r="G105" s="93"/>
      <c r="H105" s="93"/>
      <c r="I105" s="93"/>
      <c r="J105" s="50"/>
      <c r="K105" s="50"/>
      <c r="L105" s="95"/>
      <c r="M105" s="98"/>
      <c r="N105" s="95"/>
      <c r="O105" s="95"/>
      <c r="P105" s="236"/>
    </row>
    <row r="106" spans="2:16" s="115" customFormat="1" ht="30">
      <c r="B106" s="229" t="s">
        <v>137</v>
      </c>
      <c r="C106" s="66" t="s">
        <v>177</v>
      </c>
      <c r="D106" s="67"/>
      <c r="E106" s="67"/>
      <c r="F106" s="67"/>
      <c r="G106" s="90">
        <f>SUM(G107:G112)</f>
        <v>0</v>
      </c>
      <c r="H106" s="90">
        <f>SUM(H107:H112)</f>
        <v>0</v>
      </c>
      <c r="I106" s="90">
        <f>SUM(I107:I112)</f>
        <v>0</v>
      </c>
      <c r="J106" s="68"/>
      <c r="K106" s="68"/>
      <c r="L106" s="90">
        <f>SUM(L107:L112)</f>
        <v>0</v>
      </c>
      <c r="M106" s="90">
        <f>SUM(M107:M112)</f>
        <v>0</v>
      </c>
      <c r="N106" s="90">
        <f>SUM(N107:N112)</f>
        <v>0</v>
      </c>
      <c r="O106" s="90">
        <f>SUM(O107:O112)</f>
        <v>0</v>
      </c>
      <c r="P106" s="230">
        <f>SUM(P107:P112)</f>
        <v>0</v>
      </c>
    </row>
    <row r="107" spans="2:16" s="187" customFormat="1" ht="18">
      <c r="B107" s="233" t="s">
        <v>138</v>
      </c>
      <c r="C107" s="49" t="s">
        <v>100</v>
      </c>
      <c r="D107" s="64"/>
      <c r="E107" s="64"/>
      <c r="F107" s="64"/>
      <c r="G107" s="93"/>
      <c r="H107" s="93"/>
      <c r="I107" s="93"/>
      <c r="J107" s="50"/>
      <c r="K107" s="50"/>
      <c r="L107" s="95"/>
      <c r="M107" s="98"/>
      <c r="N107" s="95"/>
      <c r="O107" s="95"/>
      <c r="P107" s="236"/>
    </row>
    <row r="108" spans="2:16" s="187" customFormat="1" ht="18" customHeight="1">
      <c r="B108" s="233" t="s">
        <v>139</v>
      </c>
      <c r="C108" s="49" t="s">
        <v>101</v>
      </c>
      <c r="D108" s="64"/>
      <c r="E108" s="64"/>
      <c r="F108" s="64"/>
      <c r="G108" s="93"/>
      <c r="H108" s="93"/>
      <c r="I108" s="93"/>
      <c r="J108" s="50"/>
      <c r="K108" s="81"/>
      <c r="L108" s="95"/>
      <c r="M108" s="95"/>
      <c r="N108" s="95"/>
      <c r="O108" s="95"/>
      <c r="P108" s="236"/>
    </row>
    <row r="109" spans="2:16" s="187" customFormat="1" ht="18.75" customHeight="1">
      <c r="B109" s="233" t="s">
        <v>140</v>
      </c>
      <c r="C109" s="49" t="s">
        <v>102</v>
      </c>
      <c r="D109" s="64"/>
      <c r="E109" s="64"/>
      <c r="F109" s="64"/>
      <c r="G109" s="93"/>
      <c r="H109" s="93"/>
      <c r="I109" s="93"/>
      <c r="J109" s="53"/>
      <c r="K109" s="53"/>
      <c r="L109" s="93"/>
      <c r="M109" s="93"/>
      <c r="N109" s="93"/>
      <c r="O109" s="93"/>
      <c r="P109" s="236"/>
    </row>
    <row r="110" spans="2:16" s="187" customFormat="1" ht="18">
      <c r="B110" s="233" t="s">
        <v>141</v>
      </c>
      <c r="C110" s="49" t="s">
        <v>103</v>
      </c>
      <c r="D110" s="64"/>
      <c r="E110" s="64"/>
      <c r="F110" s="64"/>
      <c r="G110" s="93"/>
      <c r="H110" s="93"/>
      <c r="I110" s="93"/>
      <c r="J110" s="50"/>
      <c r="K110" s="50"/>
      <c r="L110" s="95"/>
      <c r="M110" s="98"/>
      <c r="N110" s="95"/>
      <c r="O110" s="95"/>
      <c r="P110" s="236"/>
    </row>
    <row r="111" spans="2:16" s="187" customFormat="1" ht="18">
      <c r="B111" s="233" t="s">
        <v>142</v>
      </c>
      <c r="C111" s="49" t="s">
        <v>104</v>
      </c>
      <c r="D111" s="64"/>
      <c r="E111" s="64"/>
      <c r="F111" s="64"/>
      <c r="G111" s="93"/>
      <c r="H111" s="93"/>
      <c r="I111" s="93"/>
      <c r="J111" s="50"/>
      <c r="K111" s="50"/>
      <c r="L111" s="95"/>
      <c r="M111" s="98"/>
      <c r="N111" s="95"/>
      <c r="O111" s="95"/>
      <c r="P111" s="236"/>
    </row>
    <row r="112" spans="2:16" s="187" customFormat="1" ht="30">
      <c r="B112" s="233" t="s">
        <v>219</v>
      </c>
      <c r="C112" s="49" t="s">
        <v>105</v>
      </c>
      <c r="D112" s="64"/>
      <c r="E112" s="64"/>
      <c r="F112" s="64"/>
      <c r="G112" s="93"/>
      <c r="H112" s="93"/>
      <c r="I112" s="93"/>
      <c r="J112" s="50"/>
      <c r="K112" s="50"/>
      <c r="L112" s="95"/>
      <c r="M112" s="98"/>
      <c r="N112" s="95"/>
      <c r="O112" s="95"/>
      <c r="P112" s="236"/>
    </row>
    <row r="113" spans="2:16" s="115" customFormat="1" ht="18">
      <c r="B113" s="229" t="s">
        <v>143</v>
      </c>
      <c r="C113" s="66" t="s">
        <v>178</v>
      </c>
      <c r="D113" s="67"/>
      <c r="E113" s="67"/>
      <c r="F113" s="67"/>
      <c r="G113" s="90">
        <f>G114+G117+G120+G123</f>
        <v>0</v>
      </c>
      <c r="H113" s="90">
        <f>H114+H117+H120+H123</f>
        <v>0</v>
      </c>
      <c r="I113" s="90">
        <f>I114+I117+I120+I123</f>
        <v>0</v>
      </c>
      <c r="J113" s="68"/>
      <c r="K113" s="68"/>
      <c r="L113" s="90">
        <f>L114+L117+L120+L123</f>
        <v>0</v>
      </c>
      <c r="M113" s="90">
        <f>M114+M117+M120+M123</f>
        <v>0</v>
      </c>
      <c r="N113" s="90">
        <f>N114+N117+N120+N123</f>
        <v>0</v>
      </c>
      <c r="O113" s="90">
        <f>O114+O117+O120+O123</f>
        <v>0</v>
      </c>
      <c r="P113" s="230">
        <f>P114+P117+P120+P123</f>
        <v>0</v>
      </c>
    </row>
    <row r="114" spans="2:16" s="187" customFormat="1" ht="18">
      <c r="B114" s="239" t="s">
        <v>144</v>
      </c>
      <c r="C114" s="80" t="s">
        <v>106</v>
      </c>
      <c r="D114" s="46"/>
      <c r="E114" s="46"/>
      <c r="F114" s="46"/>
      <c r="G114" s="96">
        <f>SUM(G115:G116)</f>
        <v>0</v>
      </c>
      <c r="H114" s="96">
        <f>SUM(H115:H116)</f>
        <v>0</v>
      </c>
      <c r="I114" s="96">
        <f>SUM(I115:I116)</f>
        <v>0</v>
      </c>
      <c r="J114" s="47"/>
      <c r="K114" s="47"/>
      <c r="L114" s="97">
        <f>SUM(L115:L116)</f>
        <v>0</v>
      </c>
      <c r="M114" s="103">
        <f>SUM(M115:M116)</f>
        <v>0</v>
      </c>
      <c r="N114" s="97">
        <f>SUM(N115:N116)</f>
        <v>0</v>
      </c>
      <c r="O114" s="97">
        <f>SUM(O115:O116)</f>
        <v>0</v>
      </c>
      <c r="P114" s="238">
        <f>SUM(P115:P116)</f>
        <v>0</v>
      </c>
    </row>
    <row r="115" spans="2:16" s="187" customFormat="1" ht="18">
      <c r="B115" s="235" t="s">
        <v>220</v>
      </c>
      <c r="C115" s="82"/>
      <c r="D115" s="64"/>
      <c r="E115" s="64"/>
      <c r="F115" s="64"/>
      <c r="G115" s="93"/>
      <c r="H115" s="93"/>
      <c r="I115" s="93"/>
      <c r="J115" s="50"/>
      <c r="K115" s="50"/>
      <c r="L115" s="95"/>
      <c r="M115" s="98"/>
      <c r="N115" s="95"/>
      <c r="O115" s="95"/>
      <c r="P115" s="236"/>
    </row>
    <row r="116" spans="2:16" s="187" customFormat="1" ht="18">
      <c r="B116" s="235" t="s">
        <v>307</v>
      </c>
      <c r="C116" s="82"/>
      <c r="D116" s="64"/>
      <c r="E116" s="64"/>
      <c r="F116" s="64"/>
      <c r="G116" s="93"/>
      <c r="H116" s="93"/>
      <c r="I116" s="93"/>
      <c r="J116" s="50"/>
      <c r="K116" s="50"/>
      <c r="L116" s="95"/>
      <c r="M116" s="98"/>
      <c r="N116" s="95"/>
      <c r="O116" s="95"/>
      <c r="P116" s="236"/>
    </row>
    <row r="117" spans="2:16" s="187" customFormat="1" ht="18">
      <c r="B117" s="239" t="s">
        <v>145</v>
      </c>
      <c r="C117" s="80" t="s">
        <v>107</v>
      </c>
      <c r="D117" s="46"/>
      <c r="E117" s="46"/>
      <c r="F117" s="46"/>
      <c r="G117" s="96">
        <f>SUM(G118:G119)</f>
        <v>0</v>
      </c>
      <c r="H117" s="96">
        <f>SUM(H118:H119)</f>
        <v>0</v>
      </c>
      <c r="I117" s="96">
        <f>SUM(I118:I119)</f>
        <v>0</v>
      </c>
      <c r="J117" s="47"/>
      <c r="K117" s="47"/>
      <c r="L117" s="97">
        <f>SUM(L118:L119)</f>
        <v>0</v>
      </c>
      <c r="M117" s="97">
        <f>SUM(M118:M119)</f>
        <v>0</v>
      </c>
      <c r="N117" s="97">
        <f>SUM(N118:N119)</f>
        <v>0</v>
      </c>
      <c r="O117" s="97">
        <f>SUM(O118:O119)</f>
        <v>0</v>
      </c>
      <c r="P117" s="238">
        <f>SUM(P118:P119)</f>
        <v>0</v>
      </c>
    </row>
    <row r="118" spans="2:16" s="187" customFormat="1" ht="18">
      <c r="B118" s="235" t="s">
        <v>221</v>
      </c>
      <c r="C118" s="75"/>
      <c r="D118" s="64"/>
      <c r="E118" s="64"/>
      <c r="F118" s="64"/>
      <c r="G118" s="93"/>
      <c r="H118" s="93"/>
      <c r="I118" s="93"/>
      <c r="J118" s="50"/>
      <c r="K118" s="50"/>
      <c r="L118" s="95"/>
      <c r="M118" s="95"/>
      <c r="N118" s="95"/>
      <c r="O118" s="95"/>
      <c r="P118" s="236"/>
    </row>
    <row r="119" spans="2:16" s="187" customFormat="1" ht="18">
      <c r="B119" s="235" t="s">
        <v>275</v>
      </c>
      <c r="C119" s="75"/>
      <c r="D119" s="64"/>
      <c r="E119" s="64"/>
      <c r="F119" s="64"/>
      <c r="G119" s="93"/>
      <c r="H119" s="93"/>
      <c r="I119" s="93"/>
      <c r="J119" s="50"/>
      <c r="K119" s="50"/>
      <c r="L119" s="95"/>
      <c r="M119" s="95"/>
      <c r="N119" s="95"/>
      <c r="O119" s="95"/>
      <c r="P119" s="236"/>
    </row>
    <row r="120" spans="2:16" s="187" customFormat="1" ht="18.75" customHeight="1">
      <c r="B120" s="239" t="s">
        <v>146</v>
      </c>
      <c r="C120" s="80" t="s">
        <v>108</v>
      </c>
      <c r="D120" s="46"/>
      <c r="E120" s="46"/>
      <c r="F120" s="46"/>
      <c r="G120" s="96">
        <f>SUM(G121:G122)</f>
        <v>0</v>
      </c>
      <c r="H120" s="96">
        <f>SUM(H121:H122)</f>
        <v>0</v>
      </c>
      <c r="I120" s="96">
        <f>SUM(I121:I122)</f>
        <v>0</v>
      </c>
      <c r="J120" s="47"/>
      <c r="K120" s="47"/>
      <c r="L120" s="97">
        <f>SUM(L121:L122)</f>
        <v>0</v>
      </c>
      <c r="M120" s="97">
        <f>SUM(M121:M122)</f>
        <v>0</v>
      </c>
      <c r="N120" s="97">
        <f>SUM(N121:N122)</f>
        <v>0</v>
      </c>
      <c r="O120" s="97">
        <f>SUM(O121:O122)</f>
        <v>0</v>
      </c>
      <c r="P120" s="238">
        <f>SUM(P121:P122)</f>
        <v>0</v>
      </c>
    </row>
    <row r="121" spans="2:16" s="187" customFormat="1" ht="18">
      <c r="B121" s="235" t="s">
        <v>222</v>
      </c>
      <c r="C121" s="74"/>
      <c r="D121" s="64"/>
      <c r="E121" s="64"/>
      <c r="F121" s="64"/>
      <c r="G121" s="93"/>
      <c r="H121" s="93"/>
      <c r="I121" s="93"/>
      <c r="J121" s="50"/>
      <c r="K121" s="50"/>
      <c r="L121" s="95"/>
      <c r="M121" s="98"/>
      <c r="N121" s="95"/>
      <c r="O121" s="95"/>
      <c r="P121" s="236"/>
    </row>
    <row r="122" spans="2:16" s="187" customFormat="1" ht="18">
      <c r="B122" s="235" t="s">
        <v>275</v>
      </c>
      <c r="C122" s="74"/>
      <c r="D122" s="64"/>
      <c r="E122" s="64"/>
      <c r="F122" s="64"/>
      <c r="G122" s="93"/>
      <c r="H122" s="93"/>
      <c r="I122" s="93"/>
      <c r="J122" s="50"/>
      <c r="K122" s="50"/>
      <c r="L122" s="95"/>
      <c r="M122" s="98"/>
      <c r="N122" s="95"/>
      <c r="O122" s="95"/>
      <c r="P122" s="236"/>
    </row>
    <row r="123" spans="2:16" s="187" customFormat="1" ht="18">
      <c r="B123" s="239" t="s">
        <v>223</v>
      </c>
      <c r="C123" s="80" t="s">
        <v>109</v>
      </c>
      <c r="D123" s="46"/>
      <c r="E123" s="46"/>
      <c r="F123" s="46"/>
      <c r="G123" s="96">
        <f>SUM(G124:G125)</f>
        <v>0</v>
      </c>
      <c r="H123" s="96">
        <f>SUM(H124:H125)</f>
        <v>0</v>
      </c>
      <c r="I123" s="96">
        <f>SUM(I124:I125)</f>
        <v>0</v>
      </c>
      <c r="J123" s="47"/>
      <c r="K123" s="83"/>
      <c r="L123" s="97">
        <f>SUM(L124:L125)</f>
        <v>0</v>
      </c>
      <c r="M123" s="97">
        <f>SUM(M124:M125)</f>
        <v>0</v>
      </c>
      <c r="N123" s="97">
        <f>SUM(N124:N125)</f>
        <v>0</v>
      </c>
      <c r="O123" s="97">
        <f>SUM(O124:O125)</f>
        <v>0</v>
      </c>
      <c r="P123" s="238">
        <f>SUM(P124:P125)</f>
        <v>0</v>
      </c>
    </row>
    <row r="124" spans="2:16" s="187" customFormat="1" ht="18">
      <c r="B124" s="235" t="s">
        <v>236</v>
      </c>
      <c r="C124" s="74"/>
      <c r="D124" s="64"/>
      <c r="E124" s="64"/>
      <c r="F124" s="64"/>
      <c r="G124" s="93"/>
      <c r="H124" s="93"/>
      <c r="I124" s="93"/>
      <c r="J124" s="50"/>
      <c r="K124" s="50"/>
      <c r="L124" s="95"/>
      <c r="M124" s="95"/>
      <c r="N124" s="95"/>
      <c r="O124" s="95"/>
      <c r="P124" s="236"/>
    </row>
    <row r="125" spans="2:16" s="187" customFormat="1" ht="18">
      <c r="B125" s="235" t="s">
        <v>275</v>
      </c>
      <c r="C125" s="74"/>
      <c r="D125" s="64"/>
      <c r="E125" s="64"/>
      <c r="F125" s="64"/>
      <c r="G125" s="93"/>
      <c r="H125" s="93"/>
      <c r="I125" s="93"/>
      <c r="J125" s="50"/>
      <c r="K125" s="50"/>
      <c r="L125" s="95"/>
      <c r="M125" s="98"/>
      <c r="N125" s="95"/>
      <c r="O125" s="95"/>
      <c r="P125" s="236"/>
    </row>
    <row r="126" spans="2:16" s="187" customFormat="1" ht="18">
      <c r="B126" s="239" t="s">
        <v>224</v>
      </c>
      <c r="C126" s="84" t="s">
        <v>179</v>
      </c>
      <c r="D126" s="46"/>
      <c r="E126" s="46"/>
      <c r="F126" s="46"/>
      <c r="G126" s="96">
        <f>SUM(G127:G128)</f>
        <v>0</v>
      </c>
      <c r="H126" s="96">
        <f>SUM(H127:H128)</f>
        <v>0</v>
      </c>
      <c r="I126" s="96">
        <f>SUM(I127:I128)</f>
        <v>0</v>
      </c>
      <c r="J126" s="47"/>
      <c r="K126" s="47"/>
      <c r="L126" s="97">
        <f>SUM(L127:L128)</f>
        <v>0</v>
      </c>
      <c r="M126" s="97">
        <f>SUM(M127:M128)</f>
        <v>0</v>
      </c>
      <c r="N126" s="97">
        <f>SUM(N127:N128)</f>
        <v>0</v>
      </c>
      <c r="O126" s="97">
        <f>SUM(O127:O128)</f>
        <v>0</v>
      </c>
      <c r="P126" s="238">
        <f>SUM(P127:P128)</f>
        <v>0</v>
      </c>
    </row>
    <row r="127" spans="2:16" s="115" customFormat="1" ht="18">
      <c r="B127" s="235" t="s">
        <v>225</v>
      </c>
      <c r="C127" s="49"/>
      <c r="D127" s="64"/>
      <c r="E127" s="64"/>
      <c r="F127" s="43"/>
      <c r="G127" s="99"/>
      <c r="H127" s="99"/>
      <c r="I127" s="99"/>
      <c r="J127" s="48"/>
      <c r="K127" s="79"/>
      <c r="L127" s="102"/>
      <c r="M127" s="102"/>
      <c r="N127" s="102"/>
      <c r="O127" s="102"/>
      <c r="P127" s="234"/>
    </row>
    <row r="128" spans="2:16" s="115" customFormat="1" ht="18">
      <c r="B128" s="235" t="s">
        <v>307</v>
      </c>
      <c r="C128" s="49"/>
      <c r="D128" s="64"/>
      <c r="E128" s="64"/>
      <c r="F128" s="43"/>
      <c r="G128" s="99"/>
      <c r="H128" s="99"/>
      <c r="I128" s="99"/>
      <c r="J128" s="48"/>
      <c r="K128" s="79"/>
      <c r="L128" s="102"/>
      <c r="M128" s="102"/>
      <c r="N128" s="102"/>
      <c r="O128" s="102"/>
      <c r="P128" s="234"/>
    </row>
    <row r="129" spans="2:16" s="115" customFormat="1" ht="30">
      <c r="B129" s="229" t="s">
        <v>147</v>
      </c>
      <c r="C129" s="66" t="s">
        <v>180</v>
      </c>
      <c r="D129" s="67"/>
      <c r="E129" s="67"/>
      <c r="F129" s="67"/>
      <c r="G129" s="90">
        <f>SUM(G130:G137)</f>
        <v>0</v>
      </c>
      <c r="H129" s="90">
        <f>SUM(H130:H137)</f>
        <v>0</v>
      </c>
      <c r="I129" s="90">
        <f>SUM(I130:I137)</f>
        <v>0</v>
      </c>
      <c r="J129" s="68"/>
      <c r="K129" s="68"/>
      <c r="L129" s="90">
        <f>SUM(L130:L137)</f>
        <v>0</v>
      </c>
      <c r="M129" s="90">
        <f>SUM(M130:M137)</f>
        <v>0</v>
      </c>
      <c r="N129" s="90">
        <f>SUM(N130:N137)</f>
        <v>0</v>
      </c>
      <c r="O129" s="90">
        <f>SUM(O130:O137)</f>
        <v>0</v>
      </c>
      <c r="P129" s="230">
        <f>SUM(P130:P137)</f>
        <v>0</v>
      </c>
    </row>
    <row r="130" spans="2:16" s="187" customFormat="1" ht="18">
      <c r="B130" s="235" t="s">
        <v>226</v>
      </c>
      <c r="C130" s="85" t="s">
        <v>110</v>
      </c>
      <c r="D130" s="64"/>
      <c r="E130" s="64"/>
      <c r="F130" s="64"/>
      <c r="G130" s="93"/>
      <c r="H130" s="93"/>
      <c r="I130" s="93"/>
      <c r="J130" s="52"/>
      <c r="K130" s="52"/>
      <c r="L130" s="95"/>
      <c r="M130" s="95"/>
      <c r="N130" s="95"/>
      <c r="O130" s="95"/>
      <c r="P130" s="236"/>
    </row>
    <row r="131" spans="2:16" s="187" customFormat="1" ht="46.5" customHeight="1">
      <c r="B131" s="235" t="s">
        <v>227</v>
      </c>
      <c r="C131" s="74" t="s">
        <v>111</v>
      </c>
      <c r="D131" s="64"/>
      <c r="E131" s="64"/>
      <c r="F131" s="64"/>
      <c r="G131" s="93"/>
      <c r="H131" s="93"/>
      <c r="I131" s="93"/>
      <c r="J131" s="53"/>
      <c r="K131" s="53"/>
      <c r="L131" s="93"/>
      <c r="M131" s="93"/>
      <c r="N131" s="93"/>
      <c r="O131" s="93"/>
      <c r="P131" s="236"/>
    </row>
    <row r="132" spans="2:16" s="115" customFormat="1" ht="18">
      <c r="B132" s="233" t="s">
        <v>228</v>
      </c>
      <c r="C132" s="49" t="s">
        <v>157</v>
      </c>
      <c r="D132" s="64"/>
      <c r="E132" s="189"/>
      <c r="F132" s="198"/>
      <c r="G132" s="93"/>
      <c r="H132" s="93"/>
      <c r="I132" s="93"/>
      <c r="J132" s="48"/>
      <c r="K132" s="48"/>
      <c r="L132" s="94"/>
      <c r="M132" s="102"/>
      <c r="N132" s="94"/>
      <c r="O132" s="94"/>
      <c r="P132" s="234"/>
    </row>
    <row r="133" spans="2:16" s="115" customFormat="1" ht="18">
      <c r="B133" s="233" t="s">
        <v>229</v>
      </c>
      <c r="C133" s="49" t="s">
        <v>158</v>
      </c>
      <c r="D133" s="64"/>
      <c r="E133" s="189"/>
      <c r="F133" s="198"/>
      <c r="G133" s="93"/>
      <c r="H133" s="93"/>
      <c r="I133" s="93"/>
      <c r="J133" s="48"/>
      <c r="K133" s="48"/>
      <c r="L133" s="94"/>
      <c r="M133" s="102"/>
      <c r="N133" s="94"/>
      <c r="O133" s="94"/>
      <c r="P133" s="234"/>
    </row>
    <row r="134" spans="2:16" s="115" customFormat="1" ht="18">
      <c r="B134" s="233" t="s">
        <v>230</v>
      </c>
      <c r="C134" s="49" t="s">
        <v>159</v>
      </c>
      <c r="D134" s="64"/>
      <c r="E134" s="189"/>
      <c r="F134" s="198"/>
      <c r="G134" s="93"/>
      <c r="H134" s="93"/>
      <c r="I134" s="93"/>
      <c r="J134" s="48"/>
      <c r="K134" s="48"/>
      <c r="L134" s="94"/>
      <c r="M134" s="102"/>
      <c r="N134" s="94"/>
      <c r="O134" s="94"/>
      <c r="P134" s="234"/>
    </row>
    <row r="135" spans="2:16" s="115" customFormat="1" ht="18">
      <c r="B135" s="233" t="s">
        <v>231</v>
      </c>
      <c r="C135" s="49" t="s">
        <v>160</v>
      </c>
      <c r="D135" s="64"/>
      <c r="E135" s="64"/>
      <c r="F135" s="64"/>
      <c r="G135" s="93"/>
      <c r="H135" s="93"/>
      <c r="I135" s="93"/>
      <c r="J135" s="48"/>
      <c r="K135" s="48"/>
      <c r="L135" s="94"/>
      <c r="M135" s="102"/>
      <c r="N135" s="94"/>
      <c r="O135" s="94"/>
      <c r="P135" s="234"/>
    </row>
    <row r="136" spans="2:16" s="115" customFormat="1" ht="45">
      <c r="B136" s="233" t="s">
        <v>232</v>
      </c>
      <c r="C136" s="49" t="s">
        <v>181</v>
      </c>
      <c r="D136" s="64"/>
      <c r="E136" s="64"/>
      <c r="F136" s="64"/>
      <c r="G136" s="93"/>
      <c r="H136" s="93"/>
      <c r="I136" s="93"/>
      <c r="J136" s="48"/>
      <c r="K136" s="48"/>
      <c r="L136" s="94"/>
      <c r="M136" s="102"/>
      <c r="N136" s="94"/>
      <c r="O136" s="94"/>
      <c r="P136" s="234"/>
    </row>
    <row r="137" spans="2:16" s="115" customFormat="1" ht="18">
      <c r="B137" s="233" t="s">
        <v>233</v>
      </c>
      <c r="C137" s="49" t="s">
        <v>112</v>
      </c>
      <c r="D137" s="64"/>
      <c r="E137" s="64"/>
      <c r="F137" s="64"/>
      <c r="G137" s="93"/>
      <c r="H137" s="93"/>
      <c r="I137" s="93"/>
      <c r="J137" s="48"/>
      <c r="K137" s="48"/>
      <c r="L137" s="94"/>
      <c r="M137" s="102"/>
      <c r="N137" s="94"/>
      <c r="O137" s="94"/>
      <c r="P137" s="234"/>
    </row>
    <row r="138" spans="2:16" s="115" customFormat="1" ht="32.25">
      <c r="B138" s="229" t="s">
        <v>234</v>
      </c>
      <c r="C138" s="66" t="s">
        <v>182</v>
      </c>
      <c r="D138" s="67"/>
      <c r="E138" s="67"/>
      <c r="F138" s="67"/>
      <c r="G138" s="90"/>
      <c r="H138" s="90"/>
      <c r="I138" s="90"/>
      <c r="J138" s="68"/>
      <c r="K138" s="68"/>
      <c r="L138" s="90"/>
      <c r="M138" s="90"/>
      <c r="N138" s="90"/>
      <c r="O138" s="90"/>
      <c r="P138" s="230"/>
    </row>
    <row r="139" spans="2:16" s="115" customFormat="1" ht="32.25">
      <c r="B139" s="229" t="s">
        <v>86</v>
      </c>
      <c r="C139" s="66" t="s">
        <v>183</v>
      </c>
      <c r="D139" s="67"/>
      <c r="E139" s="67"/>
      <c r="F139" s="67"/>
      <c r="G139" s="90"/>
      <c r="H139" s="90"/>
      <c r="I139" s="90"/>
      <c r="J139" s="68"/>
      <c r="K139" s="68"/>
      <c r="L139" s="90"/>
      <c r="M139" s="90"/>
      <c r="N139" s="90"/>
      <c r="O139" s="90"/>
      <c r="P139" s="230"/>
    </row>
    <row r="140" spans="2:16" ht="18">
      <c r="B140" s="292" t="s">
        <v>237</v>
      </c>
      <c r="C140" s="293"/>
      <c r="D140" s="44" t="s">
        <v>30</v>
      </c>
      <c r="E140" s="44" t="s">
        <v>30</v>
      </c>
      <c r="F140" s="44" t="s">
        <v>30</v>
      </c>
      <c r="G140" s="100">
        <f>G19+G41+G49+G77+G102+G106+G113+G129+G138+G139</f>
        <v>0</v>
      </c>
      <c r="H140" s="100">
        <f>H19+H41+H49+H77+H102+H106+H113+H129+H138+H139</f>
        <v>0</v>
      </c>
      <c r="I140" s="100">
        <f>I19+I41+I49+I77+I102+I106+I113+I129+I138+I139</f>
        <v>0</v>
      </c>
      <c r="J140" s="44" t="s">
        <v>30</v>
      </c>
      <c r="K140" s="44" t="s">
        <v>30</v>
      </c>
      <c r="L140" s="100">
        <f>L19+L41+L49+L77+L102+L106+L113+L129+L138+L139</f>
        <v>0</v>
      </c>
      <c r="M140" s="100">
        <f>M19+M41+M49+M77+M102+M106+M113+M129+M138+M139</f>
        <v>0</v>
      </c>
      <c r="N140" s="100">
        <f>N19+N41+N49+N77+N102+N106+N113+N129+N138+N139</f>
        <v>0</v>
      </c>
      <c r="O140" s="100">
        <f>O19+O41+O49+O77+O102+O106+O113+O129+O138+O139</f>
        <v>0</v>
      </c>
      <c r="P140" s="245">
        <f>P19+P41+P49+P77+P102+P106+P113+P129+P138+P139</f>
        <v>0</v>
      </c>
    </row>
    <row r="141" spans="2:16" ht="18">
      <c r="B141" s="246" t="s">
        <v>240</v>
      </c>
      <c r="C141" s="86"/>
      <c r="D141" s="44" t="s">
        <v>30</v>
      </c>
      <c r="E141" s="44" t="s">
        <v>30</v>
      </c>
      <c r="F141" s="44" t="s">
        <v>30</v>
      </c>
      <c r="G141" s="100"/>
      <c r="H141" s="100"/>
      <c r="I141" s="100"/>
      <c r="J141" s="44" t="s">
        <v>30</v>
      </c>
      <c r="K141" s="44" t="s">
        <v>30</v>
      </c>
      <c r="L141" s="100"/>
      <c r="M141" s="100"/>
      <c r="N141" s="100"/>
      <c r="O141" s="100"/>
      <c r="P141" s="245"/>
    </row>
    <row r="142" spans="2:16" ht="18">
      <c r="B142" s="292" t="s">
        <v>238</v>
      </c>
      <c r="C142" s="293"/>
      <c r="D142" s="44" t="s">
        <v>30</v>
      </c>
      <c r="E142" s="44" t="s">
        <v>30</v>
      </c>
      <c r="F142" s="44" t="s">
        <v>30</v>
      </c>
      <c r="G142" s="100"/>
      <c r="H142" s="100"/>
      <c r="I142" s="100"/>
      <c r="J142" s="44" t="s">
        <v>30</v>
      </c>
      <c r="K142" s="44" t="s">
        <v>30</v>
      </c>
      <c r="L142" s="100"/>
      <c r="M142" s="100"/>
      <c r="N142" s="100"/>
      <c r="O142" s="100"/>
      <c r="P142" s="245"/>
    </row>
    <row r="143" spans="2:16" ht="18.75" thickBot="1">
      <c r="B143" s="281" t="s">
        <v>239</v>
      </c>
      <c r="C143" s="282"/>
      <c r="D143" s="248" t="s">
        <v>30</v>
      </c>
      <c r="E143" s="248" t="s">
        <v>30</v>
      </c>
      <c r="F143" s="248" t="s">
        <v>30</v>
      </c>
      <c r="G143" s="249">
        <f>G140-G141-G142</f>
        <v>0</v>
      </c>
      <c r="H143" s="249">
        <f>H140-H141-H142</f>
        <v>0</v>
      </c>
      <c r="I143" s="249">
        <f>I140-I141-I142</f>
        <v>0</v>
      </c>
      <c r="J143" s="248" t="s">
        <v>30</v>
      </c>
      <c r="K143" s="248" t="s">
        <v>30</v>
      </c>
      <c r="L143" s="250">
        <f>L140-L141-L142</f>
        <v>0</v>
      </c>
      <c r="M143" s="250">
        <f>M140-M141-M142</f>
        <v>0</v>
      </c>
      <c r="N143" s="250">
        <f>N140-N141-N142</f>
        <v>0</v>
      </c>
      <c r="O143" s="250">
        <f>O140-O141-O142</f>
        <v>0</v>
      </c>
      <c r="P143" s="251">
        <f>P140-P141-P142</f>
        <v>0</v>
      </c>
    </row>
    <row r="144" spans="2:16" ht="15">
      <c r="B144" s="252"/>
      <c r="C144" s="253"/>
      <c r="D144" s="252"/>
      <c r="E144" s="253"/>
      <c r="F144" s="252" t="s">
        <v>1</v>
      </c>
      <c r="G144" s="252"/>
      <c r="H144" s="252"/>
      <c r="I144" s="252"/>
      <c r="J144" s="253"/>
      <c r="K144" s="253"/>
      <c r="L144" s="253"/>
      <c r="M144" s="253"/>
      <c r="N144" s="253"/>
      <c r="O144" s="253"/>
      <c r="P144" s="253"/>
    </row>
    <row r="145" spans="2:16" ht="15">
      <c r="B145" s="199"/>
      <c r="C145" s="202"/>
      <c r="D145" s="202"/>
      <c r="E145" s="202"/>
      <c r="F145" s="202"/>
      <c r="G145" s="202"/>
      <c r="H145" s="202"/>
      <c r="I145" s="202"/>
      <c r="J145" s="202"/>
      <c r="K145" s="202"/>
      <c r="L145" s="202"/>
      <c r="M145" s="202"/>
      <c r="N145" s="202"/>
      <c r="O145" s="202"/>
      <c r="P145" s="202"/>
    </row>
    <row r="146" spans="2:16" ht="15">
      <c r="B146" s="202"/>
      <c r="C146" s="202"/>
      <c r="D146" s="202"/>
      <c r="E146" s="202"/>
      <c r="F146" s="202"/>
      <c r="G146" s="202"/>
      <c r="H146" s="202"/>
      <c r="I146" s="202"/>
      <c r="J146" s="202"/>
      <c r="K146" s="202"/>
      <c r="L146" s="202"/>
      <c r="M146" s="202"/>
      <c r="N146" s="202"/>
      <c r="O146" s="202"/>
      <c r="P146" s="202"/>
    </row>
    <row r="147" spans="2:16" ht="18.75">
      <c r="B147" s="2"/>
      <c r="C147" s="172" t="s">
        <v>28</v>
      </c>
      <c r="D147" s="2"/>
      <c r="E147" s="2"/>
      <c r="F147" s="2"/>
      <c r="G147" s="2"/>
      <c r="H147" s="2"/>
      <c r="I147" s="2"/>
      <c r="J147" s="273" t="s">
        <v>296</v>
      </c>
      <c r="K147" s="273"/>
      <c r="L147" s="273"/>
      <c r="M147" s="179" t="s">
        <v>253</v>
      </c>
      <c r="N147" s="171" t="s">
        <v>254</v>
      </c>
      <c r="O147" s="274" t="s">
        <v>255</v>
      </c>
      <c r="P147" s="202"/>
    </row>
    <row r="148" spans="2:16" ht="18.75" customHeight="1">
      <c r="B148" s="2"/>
      <c r="C148" s="280" t="s">
        <v>299</v>
      </c>
      <c r="D148" s="280"/>
      <c r="E148" s="280"/>
      <c r="F148" s="2"/>
      <c r="G148" s="2"/>
      <c r="H148" s="2"/>
      <c r="I148" s="2"/>
      <c r="J148" s="273" t="s">
        <v>297</v>
      </c>
      <c r="K148" s="273"/>
      <c r="L148" s="273"/>
      <c r="M148" s="179" t="s">
        <v>253</v>
      </c>
      <c r="N148" s="171" t="s">
        <v>254</v>
      </c>
      <c r="O148" s="275"/>
      <c r="P148" s="202"/>
    </row>
    <row r="149" spans="2:16" ht="15.75" thickBot="1">
      <c r="B149" s="2"/>
      <c r="C149" s="2"/>
      <c r="D149" s="2"/>
      <c r="E149" s="2"/>
      <c r="F149" s="2"/>
      <c r="G149" s="2"/>
      <c r="H149" s="2"/>
      <c r="I149" s="2"/>
      <c r="J149" s="254"/>
      <c r="K149" s="254"/>
      <c r="L149" s="254"/>
      <c r="M149" s="255"/>
      <c r="N149" s="256"/>
      <c r="O149" s="257"/>
      <c r="P149" s="202"/>
    </row>
    <row r="150" spans="2:17" ht="60">
      <c r="B150" s="220" t="s">
        <v>24</v>
      </c>
      <c r="C150" s="221" t="s">
        <v>48</v>
      </c>
      <c r="D150" s="221" t="s">
        <v>23</v>
      </c>
      <c r="E150" s="221" t="s">
        <v>25</v>
      </c>
      <c r="F150" s="221" t="s">
        <v>45</v>
      </c>
      <c r="G150" s="221"/>
      <c r="H150" s="221"/>
      <c r="I150" s="221"/>
      <c r="J150" s="222" t="s">
        <v>27</v>
      </c>
      <c r="K150" s="222" t="s">
        <v>63</v>
      </c>
      <c r="L150" s="222" t="s">
        <v>49</v>
      </c>
      <c r="M150" s="223" t="s">
        <v>50</v>
      </c>
      <c r="N150" s="223"/>
      <c r="O150" s="223"/>
      <c r="P150" s="224" t="s">
        <v>71</v>
      </c>
      <c r="Q150" s="247"/>
    </row>
    <row r="151" spans="2:17" ht="75">
      <c r="B151" s="225"/>
      <c r="C151" s="19"/>
      <c r="D151" s="19"/>
      <c r="E151" s="19"/>
      <c r="F151" s="19" t="s">
        <v>26</v>
      </c>
      <c r="G151" s="19" t="s">
        <v>64</v>
      </c>
      <c r="H151" s="19"/>
      <c r="I151" s="19"/>
      <c r="J151" s="181"/>
      <c r="K151" s="181"/>
      <c r="L151" s="181"/>
      <c r="M151" s="183" t="s">
        <v>60</v>
      </c>
      <c r="N151" s="183" t="s">
        <v>61</v>
      </c>
      <c r="O151" s="184" t="s">
        <v>31</v>
      </c>
      <c r="P151" s="226" t="s">
        <v>72</v>
      </c>
      <c r="Q151" s="247"/>
    </row>
    <row r="152" spans="2:17" ht="15">
      <c r="B152" s="225"/>
      <c r="C152" s="19"/>
      <c r="D152" s="19"/>
      <c r="E152" s="19"/>
      <c r="F152" s="19"/>
      <c r="G152" s="19" t="s">
        <v>60</v>
      </c>
      <c r="H152" s="19" t="s">
        <v>61</v>
      </c>
      <c r="I152" s="19" t="s">
        <v>62</v>
      </c>
      <c r="J152" s="181"/>
      <c r="K152" s="181"/>
      <c r="L152" s="181"/>
      <c r="M152" s="183"/>
      <c r="N152" s="183"/>
      <c r="O152" s="184"/>
      <c r="P152" s="226"/>
      <c r="Q152" s="247"/>
    </row>
    <row r="153" spans="2:17" ht="15">
      <c r="B153" s="227"/>
      <c r="C153" s="13">
        <v>1</v>
      </c>
      <c r="D153" s="13">
        <v>2</v>
      </c>
      <c r="E153" s="13">
        <v>3</v>
      </c>
      <c r="F153" s="13">
        <v>4</v>
      </c>
      <c r="G153" s="13">
        <v>5</v>
      </c>
      <c r="H153" s="13">
        <v>6</v>
      </c>
      <c r="I153" s="185">
        <v>6</v>
      </c>
      <c r="J153" s="185">
        <v>7</v>
      </c>
      <c r="K153" s="185">
        <v>8</v>
      </c>
      <c r="L153" s="185">
        <v>9</v>
      </c>
      <c r="M153" s="186">
        <v>10</v>
      </c>
      <c r="N153" s="185">
        <v>11</v>
      </c>
      <c r="O153" s="185">
        <v>12</v>
      </c>
      <c r="P153" s="228">
        <v>13</v>
      </c>
      <c r="Q153" s="247"/>
    </row>
    <row r="154" spans="2:17" ht="30">
      <c r="B154" s="229" t="s">
        <v>113</v>
      </c>
      <c r="C154" s="66" t="s">
        <v>87</v>
      </c>
      <c r="D154" s="67"/>
      <c r="E154" s="67"/>
      <c r="F154" s="67"/>
      <c r="G154" s="90">
        <f>G155+G161+G162+G163+G169+G170</f>
        <v>0</v>
      </c>
      <c r="H154" s="90">
        <f>H155+H161+H162+H163+H169+H170</f>
        <v>0</v>
      </c>
      <c r="I154" s="90">
        <f>I155+I161+I162+I163+I169+I170</f>
        <v>0</v>
      </c>
      <c r="J154" s="68"/>
      <c r="K154" s="68"/>
      <c r="L154" s="90">
        <f>L155+L161+L162+L163+L169+L170</f>
        <v>0</v>
      </c>
      <c r="M154" s="90">
        <f>M155+M161+M162+M163+M169+M170</f>
        <v>0</v>
      </c>
      <c r="N154" s="90">
        <f>N155+N161+N162+N163+N169+N170</f>
        <v>0</v>
      </c>
      <c r="O154" s="90">
        <f>O155+O161+O162+O163+O169+O170</f>
        <v>0</v>
      </c>
      <c r="P154" s="230">
        <f>P155+P161+P162+P163+P169+P170</f>
        <v>0</v>
      </c>
      <c r="Q154" s="247"/>
    </row>
    <row r="155" spans="2:17" ht="18">
      <c r="B155" s="231" t="s">
        <v>114</v>
      </c>
      <c r="C155" s="69" t="s">
        <v>88</v>
      </c>
      <c r="D155" s="70"/>
      <c r="E155" s="70"/>
      <c r="F155" s="70"/>
      <c r="G155" s="91">
        <f>SUM(G156:G160)</f>
        <v>0</v>
      </c>
      <c r="H155" s="91">
        <f>SUM(H156:H160)</f>
        <v>0</v>
      </c>
      <c r="I155" s="91">
        <f>SUM(I156:I160)</f>
        <v>0</v>
      </c>
      <c r="J155" s="71"/>
      <c r="K155" s="71"/>
      <c r="L155" s="92">
        <f>SUM(L156:L160)</f>
        <v>0</v>
      </c>
      <c r="M155" s="101">
        <f>SUM(M156:M160)</f>
        <v>0</v>
      </c>
      <c r="N155" s="92">
        <f>SUM(N156:N160)</f>
        <v>0</v>
      </c>
      <c r="O155" s="92">
        <f>SUM(O156:O160)</f>
        <v>0</v>
      </c>
      <c r="P155" s="232">
        <f>SUM(P156:P160)</f>
        <v>0</v>
      </c>
      <c r="Q155" s="247"/>
    </row>
    <row r="156" spans="2:17" ht="18">
      <c r="B156" s="233" t="s">
        <v>115</v>
      </c>
      <c r="C156" s="49" t="s">
        <v>89</v>
      </c>
      <c r="D156" s="64"/>
      <c r="E156" s="64"/>
      <c r="F156" s="64"/>
      <c r="G156" s="93"/>
      <c r="H156" s="93"/>
      <c r="I156" s="93"/>
      <c r="J156" s="48"/>
      <c r="K156" s="48"/>
      <c r="L156" s="94"/>
      <c r="M156" s="102"/>
      <c r="N156" s="94"/>
      <c r="O156" s="94"/>
      <c r="P156" s="234"/>
      <c r="Q156" s="247"/>
    </row>
    <row r="157" spans="2:17" ht="18">
      <c r="B157" s="233" t="s">
        <v>116</v>
      </c>
      <c r="C157" s="49" t="s">
        <v>90</v>
      </c>
      <c r="D157" s="64"/>
      <c r="E157" s="64"/>
      <c r="F157" s="64"/>
      <c r="G157" s="93"/>
      <c r="H157" s="93"/>
      <c r="I157" s="93"/>
      <c r="J157" s="48"/>
      <c r="K157" s="48"/>
      <c r="L157" s="94"/>
      <c r="M157" s="102"/>
      <c r="N157" s="94"/>
      <c r="O157" s="94"/>
      <c r="P157" s="234"/>
      <c r="Q157" s="247"/>
    </row>
    <row r="158" spans="2:17" ht="18">
      <c r="B158" s="233" t="s">
        <v>117</v>
      </c>
      <c r="C158" s="72" t="s">
        <v>150</v>
      </c>
      <c r="D158" s="64"/>
      <c r="E158" s="64"/>
      <c r="F158" s="64"/>
      <c r="G158" s="93"/>
      <c r="H158" s="93"/>
      <c r="I158" s="93"/>
      <c r="J158" s="48"/>
      <c r="K158" s="48"/>
      <c r="L158" s="94"/>
      <c r="M158" s="102"/>
      <c r="N158" s="94"/>
      <c r="O158" s="94"/>
      <c r="P158" s="234"/>
      <c r="Q158" s="247"/>
    </row>
    <row r="159" spans="2:17" ht="18">
      <c r="B159" s="233" t="s">
        <v>118</v>
      </c>
      <c r="C159" s="49" t="s">
        <v>91</v>
      </c>
      <c r="D159" s="64"/>
      <c r="E159" s="64"/>
      <c r="F159" s="64"/>
      <c r="G159" s="93"/>
      <c r="H159" s="93"/>
      <c r="I159" s="93"/>
      <c r="J159" s="48"/>
      <c r="K159" s="48"/>
      <c r="L159" s="94"/>
      <c r="M159" s="102"/>
      <c r="N159" s="94"/>
      <c r="O159" s="94"/>
      <c r="P159" s="234"/>
      <c r="Q159" s="247"/>
    </row>
    <row r="160" spans="2:17" ht="18">
      <c r="B160" s="233" t="s">
        <v>119</v>
      </c>
      <c r="C160" s="49" t="s">
        <v>92</v>
      </c>
      <c r="D160" s="64"/>
      <c r="E160" s="64"/>
      <c r="F160" s="64"/>
      <c r="G160" s="93"/>
      <c r="H160" s="93"/>
      <c r="I160" s="93"/>
      <c r="J160" s="48"/>
      <c r="K160" s="48"/>
      <c r="L160" s="94"/>
      <c r="M160" s="102"/>
      <c r="N160" s="94"/>
      <c r="O160" s="94"/>
      <c r="P160" s="234"/>
      <c r="Q160" s="247"/>
    </row>
    <row r="161" spans="2:17" ht="18">
      <c r="B161" s="231" t="s">
        <v>120</v>
      </c>
      <c r="C161" s="69" t="s">
        <v>151</v>
      </c>
      <c r="D161" s="70"/>
      <c r="E161" s="70"/>
      <c r="F161" s="70"/>
      <c r="G161" s="91"/>
      <c r="H161" s="91"/>
      <c r="I161" s="91"/>
      <c r="J161" s="71"/>
      <c r="K161" s="71"/>
      <c r="L161" s="92"/>
      <c r="M161" s="101"/>
      <c r="N161" s="92"/>
      <c r="O161" s="92"/>
      <c r="P161" s="232"/>
      <c r="Q161" s="247"/>
    </row>
    <row r="162" spans="2:17" ht="18">
      <c r="B162" s="231" t="s">
        <v>121</v>
      </c>
      <c r="C162" s="69" t="s">
        <v>152</v>
      </c>
      <c r="D162" s="70"/>
      <c r="E162" s="70"/>
      <c r="F162" s="70"/>
      <c r="G162" s="91"/>
      <c r="H162" s="91"/>
      <c r="I162" s="91"/>
      <c r="J162" s="71"/>
      <c r="K162" s="71"/>
      <c r="L162" s="92"/>
      <c r="M162" s="101"/>
      <c r="N162" s="92"/>
      <c r="O162" s="92"/>
      <c r="P162" s="232"/>
      <c r="Q162" s="247"/>
    </row>
    <row r="163" spans="2:17" ht="30">
      <c r="B163" s="231" t="s">
        <v>184</v>
      </c>
      <c r="C163" s="69" t="s">
        <v>93</v>
      </c>
      <c r="D163" s="70"/>
      <c r="E163" s="70"/>
      <c r="F163" s="70"/>
      <c r="G163" s="91">
        <f>SUM(G164:G168)</f>
        <v>0</v>
      </c>
      <c r="H163" s="91">
        <f>SUM(H164:H168)</f>
        <v>0</v>
      </c>
      <c r="I163" s="91">
        <f>SUM(I164:I168)</f>
        <v>0</v>
      </c>
      <c r="J163" s="71"/>
      <c r="K163" s="71"/>
      <c r="L163" s="92">
        <f>SUM(L164:L168)</f>
        <v>0</v>
      </c>
      <c r="M163" s="101">
        <f>SUM(M164:M168)</f>
        <v>0</v>
      </c>
      <c r="N163" s="92">
        <f>SUM(N164:N168)</f>
        <v>0</v>
      </c>
      <c r="O163" s="92">
        <f>SUM(O164:O168)</f>
        <v>0</v>
      </c>
      <c r="P163" s="232">
        <f>SUM(P164:P168)</f>
        <v>0</v>
      </c>
      <c r="Q163" s="247"/>
    </row>
    <row r="164" spans="2:17" ht="18">
      <c r="B164" s="233" t="s">
        <v>185</v>
      </c>
      <c r="C164" s="73" t="s">
        <v>153</v>
      </c>
      <c r="D164" s="64"/>
      <c r="E164" s="64"/>
      <c r="F164" s="64"/>
      <c r="G164" s="93"/>
      <c r="H164" s="93"/>
      <c r="I164" s="93"/>
      <c r="J164" s="48"/>
      <c r="K164" s="48"/>
      <c r="L164" s="94"/>
      <c r="M164" s="102"/>
      <c r="N164" s="94"/>
      <c r="O164" s="94"/>
      <c r="P164" s="234"/>
      <c r="Q164" s="247"/>
    </row>
    <row r="165" spans="2:17" ht="18">
      <c r="B165" s="233" t="s">
        <v>186</v>
      </c>
      <c r="C165" s="49" t="s">
        <v>99</v>
      </c>
      <c r="D165" s="64"/>
      <c r="E165" s="64"/>
      <c r="F165" s="64"/>
      <c r="G165" s="93"/>
      <c r="H165" s="93"/>
      <c r="I165" s="93"/>
      <c r="J165" s="48"/>
      <c r="K165" s="48"/>
      <c r="L165" s="94"/>
      <c r="M165" s="102"/>
      <c r="N165" s="94"/>
      <c r="O165" s="94"/>
      <c r="P165" s="234"/>
      <c r="Q165" s="247"/>
    </row>
    <row r="166" spans="2:17" ht="18">
      <c r="B166" s="233" t="s">
        <v>187</v>
      </c>
      <c r="C166" s="49" t="s">
        <v>154</v>
      </c>
      <c r="D166" s="64"/>
      <c r="E166" s="64"/>
      <c r="F166" s="64"/>
      <c r="G166" s="93"/>
      <c r="H166" s="93"/>
      <c r="I166" s="93"/>
      <c r="J166" s="48"/>
      <c r="K166" s="48"/>
      <c r="L166" s="94"/>
      <c r="M166" s="102"/>
      <c r="N166" s="94"/>
      <c r="O166" s="94"/>
      <c r="P166" s="234"/>
      <c r="Q166" s="247"/>
    </row>
    <row r="167" spans="2:17" ht="18">
      <c r="B167" s="233" t="s">
        <v>188</v>
      </c>
      <c r="C167" s="49" t="s">
        <v>155</v>
      </c>
      <c r="D167" s="64"/>
      <c r="E167" s="64"/>
      <c r="F167" s="64"/>
      <c r="G167" s="93"/>
      <c r="H167" s="93"/>
      <c r="I167" s="93"/>
      <c r="J167" s="48"/>
      <c r="K167" s="48"/>
      <c r="L167" s="94"/>
      <c r="M167" s="102"/>
      <c r="N167" s="94"/>
      <c r="O167" s="94"/>
      <c r="P167" s="234"/>
      <c r="Q167" s="247"/>
    </row>
    <row r="168" spans="2:17" ht="18">
      <c r="B168" s="233" t="s">
        <v>189</v>
      </c>
      <c r="C168" s="49" t="s">
        <v>94</v>
      </c>
      <c r="D168" s="64"/>
      <c r="E168" s="64"/>
      <c r="F168" s="64"/>
      <c r="G168" s="93"/>
      <c r="H168" s="93"/>
      <c r="I168" s="93"/>
      <c r="J168" s="53"/>
      <c r="K168" s="53"/>
      <c r="L168" s="93"/>
      <c r="M168" s="93"/>
      <c r="N168" s="93"/>
      <c r="O168" s="93"/>
      <c r="P168" s="234"/>
      <c r="Q168" s="247"/>
    </row>
    <row r="169" spans="2:17" ht="18">
      <c r="B169" s="231" t="s">
        <v>190</v>
      </c>
      <c r="C169" s="69" t="s">
        <v>156</v>
      </c>
      <c r="D169" s="70"/>
      <c r="E169" s="70"/>
      <c r="F169" s="70"/>
      <c r="G169" s="91"/>
      <c r="H169" s="91"/>
      <c r="I169" s="91"/>
      <c r="J169" s="71"/>
      <c r="K169" s="71"/>
      <c r="L169" s="92"/>
      <c r="M169" s="101"/>
      <c r="N169" s="92"/>
      <c r="O169" s="92"/>
      <c r="P169" s="232"/>
      <c r="Q169" s="247"/>
    </row>
    <row r="170" spans="2:17" ht="18">
      <c r="B170" s="231" t="s">
        <v>191</v>
      </c>
      <c r="C170" s="69" t="s">
        <v>95</v>
      </c>
      <c r="D170" s="70"/>
      <c r="E170" s="70"/>
      <c r="F170" s="70"/>
      <c r="G170" s="91">
        <f>SUM(G171:G175)</f>
        <v>0</v>
      </c>
      <c r="H170" s="91">
        <f>SUM(H171:H175)</f>
        <v>0</v>
      </c>
      <c r="I170" s="91">
        <f>SUM(I171:I175)</f>
        <v>0</v>
      </c>
      <c r="J170" s="71"/>
      <c r="K170" s="71"/>
      <c r="L170" s="92">
        <f>SUM(L171:L175)</f>
        <v>0</v>
      </c>
      <c r="M170" s="101">
        <f>SUM(M171:M175)</f>
        <v>0</v>
      </c>
      <c r="N170" s="92">
        <f>SUM(N171:N175)</f>
        <v>0</v>
      </c>
      <c r="O170" s="92">
        <f>SUM(O171:O175)</f>
        <v>0</v>
      </c>
      <c r="P170" s="232">
        <f>SUM(P171:P175)</f>
        <v>0</v>
      </c>
      <c r="Q170" s="247"/>
    </row>
    <row r="171" spans="2:17" ht="18">
      <c r="B171" s="235" t="s">
        <v>192</v>
      </c>
      <c r="C171" s="74" t="s">
        <v>157</v>
      </c>
      <c r="D171" s="64"/>
      <c r="E171" s="64"/>
      <c r="F171" s="64"/>
      <c r="G171" s="93"/>
      <c r="H171" s="93"/>
      <c r="I171" s="93"/>
      <c r="J171" s="48"/>
      <c r="K171" s="48"/>
      <c r="L171" s="94"/>
      <c r="M171" s="102"/>
      <c r="N171" s="94"/>
      <c r="O171" s="94"/>
      <c r="P171" s="234"/>
      <c r="Q171" s="247"/>
    </row>
    <row r="172" spans="2:17" ht="18">
      <c r="B172" s="235" t="s">
        <v>193</v>
      </c>
      <c r="C172" s="74" t="s">
        <v>158</v>
      </c>
      <c r="D172" s="64"/>
      <c r="E172" s="64"/>
      <c r="F172" s="64"/>
      <c r="G172" s="93"/>
      <c r="H172" s="93"/>
      <c r="I172" s="93"/>
      <c r="J172" s="48"/>
      <c r="K172" s="48"/>
      <c r="L172" s="94"/>
      <c r="M172" s="102"/>
      <c r="N172" s="94"/>
      <c r="O172" s="94"/>
      <c r="P172" s="234"/>
      <c r="Q172" s="247"/>
    </row>
    <row r="173" spans="2:17" ht="18">
      <c r="B173" s="235" t="s">
        <v>194</v>
      </c>
      <c r="C173" s="74" t="s">
        <v>159</v>
      </c>
      <c r="D173" s="64"/>
      <c r="E173" s="64"/>
      <c r="F173" s="64"/>
      <c r="G173" s="93"/>
      <c r="H173" s="93"/>
      <c r="I173" s="93"/>
      <c r="J173" s="48"/>
      <c r="K173" s="48"/>
      <c r="L173" s="94"/>
      <c r="M173" s="102"/>
      <c r="N173" s="94"/>
      <c r="O173" s="94"/>
      <c r="P173" s="234"/>
      <c r="Q173" s="247"/>
    </row>
    <row r="174" spans="2:17" ht="18">
      <c r="B174" s="235" t="s">
        <v>195</v>
      </c>
      <c r="C174" s="74" t="s">
        <v>160</v>
      </c>
      <c r="D174" s="64"/>
      <c r="E174" s="64"/>
      <c r="F174" s="64"/>
      <c r="G174" s="93"/>
      <c r="H174" s="93"/>
      <c r="I174" s="93"/>
      <c r="J174" s="48"/>
      <c r="K174" s="48"/>
      <c r="L174" s="94"/>
      <c r="M174" s="102"/>
      <c r="N174" s="94"/>
      <c r="O174" s="94"/>
      <c r="P174" s="234"/>
      <c r="Q174" s="247"/>
    </row>
    <row r="175" spans="2:17" ht="18">
      <c r="B175" s="235" t="s">
        <v>196</v>
      </c>
      <c r="C175" s="74" t="s">
        <v>161</v>
      </c>
      <c r="D175" s="64"/>
      <c r="E175" s="64"/>
      <c r="F175" s="64"/>
      <c r="G175" s="93"/>
      <c r="H175" s="93"/>
      <c r="I175" s="93"/>
      <c r="J175" s="48"/>
      <c r="K175" s="48"/>
      <c r="L175" s="94"/>
      <c r="M175" s="102"/>
      <c r="N175" s="94"/>
      <c r="O175" s="94"/>
      <c r="P175" s="234"/>
      <c r="Q175" s="247"/>
    </row>
    <row r="176" spans="2:17" ht="18">
      <c r="B176" s="229" t="s">
        <v>122</v>
      </c>
      <c r="C176" s="66" t="s">
        <v>162</v>
      </c>
      <c r="D176" s="67"/>
      <c r="E176" s="67"/>
      <c r="F176" s="67"/>
      <c r="G176" s="90">
        <f>SUM(G177:G180)</f>
        <v>0</v>
      </c>
      <c r="H176" s="90">
        <f>SUM(H177:H180)</f>
        <v>0</v>
      </c>
      <c r="I176" s="90">
        <f>SUM(I177:I180)</f>
        <v>0</v>
      </c>
      <c r="J176" s="68"/>
      <c r="K176" s="68"/>
      <c r="L176" s="90">
        <f>SUM(L177:L180)</f>
        <v>0</v>
      </c>
      <c r="M176" s="90">
        <f>SUM(M177:M180)</f>
        <v>0</v>
      </c>
      <c r="N176" s="90">
        <f>SUM(N177:N180)</f>
        <v>0</v>
      </c>
      <c r="O176" s="90">
        <f>SUM(O177:O180)</f>
        <v>0</v>
      </c>
      <c r="P176" s="230">
        <f>SUM(P177:P180)</f>
        <v>0</v>
      </c>
      <c r="Q176" s="247"/>
    </row>
    <row r="177" spans="2:17" ht="18">
      <c r="B177" s="231" t="s">
        <v>123</v>
      </c>
      <c r="C177" s="69" t="s">
        <v>163</v>
      </c>
      <c r="D177" s="70"/>
      <c r="E177" s="70"/>
      <c r="F177" s="70"/>
      <c r="G177" s="91"/>
      <c r="H177" s="91"/>
      <c r="I177" s="91"/>
      <c r="J177" s="71"/>
      <c r="K177" s="71"/>
      <c r="L177" s="92"/>
      <c r="M177" s="101"/>
      <c r="N177" s="92"/>
      <c r="O177" s="92"/>
      <c r="P177" s="232"/>
      <c r="Q177" s="247"/>
    </row>
    <row r="178" spans="2:17" ht="18">
      <c r="B178" s="231" t="s">
        <v>124</v>
      </c>
      <c r="C178" s="69" t="s">
        <v>164</v>
      </c>
      <c r="D178" s="70"/>
      <c r="E178" s="70"/>
      <c r="F178" s="70"/>
      <c r="G178" s="91"/>
      <c r="H178" s="91"/>
      <c r="I178" s="91"/>
      <c r="J178" s="71"/>
      <c r="K178" s="71"/>
      <c r="L178" s="92"/>
      <c r="M178" s="101"/>
      <c r="N178" s="92"/>
      <c r="O178" s="92"/>
      <c r="P178" s="232"/>
      <c r="Q178" s="247"/>
    </row>
    <row r="179" spans="2:17" ht="18">
      <c r="B179" s="231" t="s">
        <v>197</v>
      </c>
      <c r="C179" s="69" t="s">
        <v>156</v>
      </c>
      <c r="D179" s="70"/>
      <c r="E179" s="70"/>
      <c r="F179" s="70"/>
      <c r="G179" s="91"/>
      <c r="H179" s="91"/>
      <c r="I179" s="91"/>
      <c r="J179" s="71"/>
      <c r="K179" s="71"/>
      <c r="L179" s="92"/>
      <c r="M179" s="101"/>
      <c r="N179" s="92"/>
      <c r="O179" s="92"/>
      <c r="P179" s="232"/>
      <c r="Q179" s="247"/>
    </row>
    <row r="180" spans="2:17" ht="18">
      <c r="B180" s="231" t="s">
        <v>198</v>
      </c>
      <c r="C180" s="69" t="s">
        <v>165</v>
      </c>
      <c r="D180" s="70"/>
      <c r="E180" s="70"/>
      <c r="F180" s="70"/>
      <c r="G180" s="91">
        <f>SUM(G181:G183)</f>
        <v>0</v>
      </c>
      <c r="H180" s="91">
        <f>SUM(H181:H183)</f>
        <v>0</v>
      </c>
      <c r="I180" s="91">
        <f>SUM(I181:I183)</f>
        <v>0</v>
      </c>
      <c r="J180" s="71"/>
      <c r="K180" s="71"/>
      <c r="L180" s="92">
        <f>SUM(L181:L183)</f>
        <v>0</v>
      </c>
      <c r="M180" s="101">
        <f>SUM(M181:M183)</f>
        <v>0</v>
      </c>
      <c r="N180" s="92">
        <f>SUM(N181:N183)</f>
        <v>0</v>
      </c>
      <c r="O180" s="92">
        <f>SUM(O181:O183)</f>
        <v>0</v>
      </c>
      <c r="P180" s="232">
        <f>SUM(P181:P183)</f>
        <v>0</v>
      </c>
      <c r="Q180" s="247"/>
    </row>
    <row r="181" spans="2:17" ht="18">
      <c r="B181" s="235" t="s">
        <v>199</v>
      </c>
      <c r="C181" s="74" t="s">
        <v>166</v>
      </c>
      <c r="D181" s="64"/>
      <c r="E181" s="64"/>
      <c r="F181" s="64"/>
      <c r="G181" s="93"/>
      <c r="H181" s="93"/>
      <c r="I181" s="93"/>
      <c r="J181" s="50"/>
      <c r="K181" s="50"/>
      <c r="L181" s="95"/>
      <c r="M181" s="98"/>
      <c r="N181" s="95"/>
      <c r="O181" s="95"/>
      <c r="P181" s="236"/>
      <c r="Q181" s="247"/>
    </row>
    <row r="182" spans="2:17" ht="18">
      <c r="B182" s="235" t="s">
        <v>200</v>
      </c>
      <c r="C182" s="74" t="s">
        <v>167</v>
      </c>
      <c r="D182" s="64"/>
      <c r="E182" s="64"/>
      <c r="F182" s="64"/>
      <c r="G182" s="93"/>
      <c r="H182" s="93"/>
      <c r="I182" s="93"/>
      <c r="J182" s="48"/>
      <c r="K182" s="48"/>
      <c r="L182" s="94"/>
      <c r="M182" s="102"/>
      <c r="N182" s="94"/>
      <c r="O182" s="94"/>
      <c r="P182" s="234"/>
      <c r="Q182" s="247"/>
    </row>
    <row r="183" spans="2:17" ht="18">
      <c r="B183" s="235" t="s">
        <v>201</v>
      </c>
      <c r="C183" s="74" t="s">
        <v>168</v>
      </c>
      <c r="D183" s="64"/>
      <c r="E183" s="64"/>
      <c r="F183" s="64"/>
      <c r="G183" s="93"/>
      <c r="H183" s="93"/>
      <c r="I183" s="93"/>
      <c r="J183" s="50"/>
      <c r="K183" s="50"/>
      <c r="L183" s="95"/>
      <c r="M183" s="98"/>
      <c r="N183" s="95"/>
      <c r="O183" s="95"/>
      <c r="P183" s="236"/>
      <c r="Q183" s="247"/>
    </row>
    <row r="184" spans="2:17" ht="18">
      <c r="B184" s="229" t="s">
        <v>125</v>
      </c>
      <c r="C184" s="66" t="s">
        <v>96</v>
      </c>
      <c r="D184" s="67"/>
      <c r="E184" s="67"/>
      <c r="F184" s="67"/>
      <c r="G184" s="90">
        <f>G185+G199</f>
        <v>0</v>
      </c>
      <c r="H184" s="90">
        <f>H185+H199</f>
        <v>0</v>
      </c>
      <c r="I184" s="90">
        <f>I185+I199</f>
        <v>0</v>
      </c>
      <c r="J184" s="68"/>
      <c r="K184" s="68"/>
      <c r="L184" s="90">
        <f>L185+L199</f>
        <v>0</v>
      </c>
      <c r="M184" s="90">
        <f>M185+M199</f>
        <v>0</v>
      </c>
      <c r="N184" s="90">
        <f>N185+N199</f>
        <v>0</v>
      </c>
      <c r="O184" s="90">
        <f>O185+O199</f>
        <v>0</v>
      </c>
      <c r="P184" s="230">
        <f>P185+P199</f>
        <v>0</v>
      </c>
      <c r="Q184" s="247"/>
    </row>
    <row r="185" spans="2:17" ht="18">
      <c r="B185" s="231" t="s">
        <v>126</v>
      </c>
      <c r="C185" s="69" t="s">
        <v>169</v>
      </c>
      <c r="D185" s="70"/>
      <c r="E185" s="70"/>
      <c r="F185" s="70"/>
      <c r="G185" s="91">
        <f>G186+G190+G194+G198</f>
        <v>0</v>
      </c>
      <c r="H185" s="91">
        <f>H186+H190+H194+H198</f>
        <v>0</v>
      </c>
      <c r="I185" s="91">
        <f>I186+I190+I194+I198</f>
        <v>0</v>
      </c>
      <c r="J185" s="71"/>
      <c r="K185" s="71"/>
      <c r="L185" s="92">
        <f>L186+L190+L194+L198</f>
        <v>0</v>
      </c>
      <c r="M185" s="101">
        <f>M186+M190+M194+M198</f>
        <v>0</v>
      </c>
      <c r="N185" s="92">
        <f>N186+N190+N194+N198</f>
        <v>0</v>
      </c>
      <c r="O185" s="92">
        <f>O186+O190+O194+O198</f>
        <v>0</v>
      </c>
      <c r="P185" s="232">
        <f>P186+P190+P194+P198</f>
        <v>0</v>
      </c>
      <c r="Q185" s="247"/>
    </row>
    <row r="186" spans="2:17" ht="18">
      <c r="B186" s="237" t="s">
        <v>127</v>
      </c>
      <c r="C186" s="87" t="s">
        <v>89</v>
      </c>
      <c r="D186" s="88"/>
      <c r="E186" s="88"/>
      <c r="F186" s="88"/>
      <c r="G186" s="96">
        <f>SUM(G187:G189)</f>
        <v>0</v>
      </c>
      <c r="H186" s="96">
        <f>SUM(H187:H189)</f>
        <v>0</v>
      </c>
      <c r="I186" s="96">
        <f>SUM(I187:I189)</f>
        <v>0</v>
      </c>
      <c r="J186" s="89"/>
      <c r="K186" s="89"/>
      <c r="L186" s="97">
        <f>SUM(L187:L189)</f>
        <v>0</v>
      </c>
      <c r="M186" s="103">
        <f>SUM(M187:M189)</f>
        <v>0</v>
      </c>
      <c r="N186" s="97">
        <f>SUM(N187:N189)</f>
        <v>0</v>
      </c>
      <c r="O186" s="97">
        <f>SUM(O187:O189)</f>
        <v>0</v>
      </c>
      <c r="P186" s="238">
        <f>SUM(P187:P189)</f>
        <v>0</v>
      </c>
      <c r="Q186" s="247"/>
    </row>
    <row r="187" spans="2:17" ht="18">
      <c r="B187" s="233"/>
      <c r="C187" s="65"/>
      <c r="D187" s="64"/>
      <c r="E187" s="43"/>
      <c r="F187" s="43"/>
      <c r="G187" s="93"/>
      <c r="H187" s="93"/>
      <c r="I187" s="93"/>
      <c r="J187" s="51"/>
      <c r="K187" s="57"/>
      <c r="L187" s="95"/>
      <c r="M187" s="95"/>
      <c r="N187" s="188"/>
      <c r="O187" s="95"/>
      <c r="P187" s="236"/>
      <c r="Q187" s="247"/>
    </row>
    <row r="188" spans="2:17" ht="18">
      <c r="B188" s="233"/>
      <c r="C188" s="75"/>
      <c r="D188" s="64"/>
      <c r="E188" s="64"/>
      <c r="F188" s="54"/>
      <c r="G188" s="93"/>
      <c r="H188" s="93"/>
      <c r="I188" s="93"/>
      <c r="J188" s="50"/>
      <c r="K188" s="50"/>
      <c r="L188" s="95"/>
      <c r="M188" s="95"/>
      <c r="N188" s="95"/>
      <c r="O188" s="95"/>
      <c r="P188" s="236"/>
      <c r="Q188" s="247"/>
    </row>
    <row r="189" spans="2:17" ht="18">
      <c r="B189" s="233"/>
      <c r="C189" s="75"/>
      <c r="D189" s="64"/>
      <c r="E189" s="64"/>
      <c r="F189" s="54"/>
      <c r="G189" s="93"/>
      <c r="H189" s="93"/>
      <c r="I189" s="93"/>
      <c r="J189" s="50"/>
      <c r="K189" s="50"/>
      <c r="L189" s="95"/>
      <c r="M189" s="98"/>
      <c r="N189" s="95"/>
      <c r="O189" s="95"/>
      <c r="P189" s="236"/>
      <c r="Q189" s="247"/>
    </row>
    <row r="190" spans="2:17" ht="18">
      <c r="B190" s="237" t="s">
        <v>128</v>
      </c>
      <c r="C190" s="87" t="s">
        <v>90</v>
      </c>
      <c r="D190" s="88"/>
      <c r="E190" s="88"/>
      <c r="F190" s="88"/>
      <c r="G190" s="96">
        <f>SUM(G191:G193)</f>
        <v>0</v>
      </c>
      <c r="H190" s="96">
        <f>SUM(H191:H193)</f>
        <v>0</v>
      </c>
      <c r="I190" s="96">
        <f>SUM(I191:I193)</f>
        <v>0</v>
      </c>
      <c r="J190" s="89"/>
      <c r="K190" s="89"/>
      <c r="L190" s="97">
        <f>SUM(L191:L193)</f>
        <v>0</v>
      </c>
      <c r="M190" s="103">
        <f>SUM(M191:M193)</f>
        <v>0</v>
      </c>
      <c r="N190" s="97">
        <f>SUM(N191:N193)</f>
        <v>0</v>
      </c>
      <c r="O190" s="97">
        <f>SUM(O191:O193)</f>
        <v>0</v>
      </c>
      <c r="P190" s="238">
        <f>SUM(P191:P193)</f>
        <v>0</v>
      </c>
      <c r="Q190" s="247"/>
    </row>
    <row r="191" spans="2:17" ht="18">
      <c r="B191" s="233"/>
      <c r="C191" s="76"/>
      <c r="D191" s="64"/>
      <c r="E191" s="64"/>
      <c r="F191" s="55"/>
      <c r="G191" s="99"/>
      <c r="H191" s="99"/>
      <c r="I191" s="99"/>
      <c r="J191" s="51"/>
      <c r="K191" s="51"/>
      <c r="L191" s="98"/>
      <c r="M191" s="98"/>
      <c r="N191" s="98"/>
      <c r="O191" s="98"/>
      <c r="P191" s="236"/>
      <c r="Q191" s="247"/>
    </row>
    <row r="192" spans="2:17" ht="18">
      <c r="B192" s="233"/>
      <c r="C192" s="75"/>
      <c r="D192" s="64"/>
      <c r="E192" s="189"/>
      <c r="F192" s="190"/>
      <c r="G192" s="93"/>
      <c r="H192" s="93"/>
      <c r="I192" s="93"/>
      <c r="J192" s="50"/>
      <c r="K192" s="191"/>
      <c r="L192" s="98"/>
      <c r="M192" s="98"/>
      <c r="N192" s="192"/>
      <c r="O192" s="98"/>
      <c r="P192" s="236"/>
      <c r="Q192" s="247"/>
    </row>
    <row r="193" spans="2:17" ht="18">
      <c r="B193" s="233"/>
      <c r="C193" s="75"/>
      <c r="D193" s="64"/>
      <c r="E193" s="189"/>
      <c r="F193" s="190"/>
      <c r="G193" s="93"/>
      <c r="H193" s="93"/>
      <c r="I193" s="93"/>
      <c r="J193" s="50"/>
      <c r="K193" s="191"/>
      <c r="L193" s="98"/>
      <c r="M193" s="98"/>
      <c r="N193" s="192"/>
      <c r="O193" s="98"/>
      <c r="P193" s="236"/>
      <c r="Q193" s="247"/>
    </row>
    <row r="194" spans="2:17" ht="18">
      <c r="B194" s="237" t="s">
        <v>129</v>
      </c>
      <c r="C194" s="87" t="s">
        <v>91</v>
      </c>
      <c r="D194" s="88"/>
      <c r="E194" s="88"/>
      <c r="F194" s="88"/>
      <c r="G194" s="96">
        <f>SUM(G195:G197)</f>
        <v>0</v>
      </c>
      <c r="H194" s="96">
        <f>SUM(H195:H197)</f>
        <v>0</v>
      </c>
      <c r="I194" s="96">
        <f>SUM(I195:I197)</f>
        <v>0</v>
      </c>
      <c r="J194" s="89"/>
      <c r="K194" s="89"/>
      <c r="L194" s="97">
        <f>SUM(L195:L197)</f>
        <v>0</v>
      </c>
      <c r="M194" s="103">
        <f>SUM(M195:M197)</f>
        <v>0</v>
      </c>
      <c r="N194" s="97">
        <f>SUM(N195:N197)</f>
        <v>0</v>
      </c>
      <c r="O194" s="97">
        <f>SUM(O195:O197)</f>
        <v>0</v>
      </c>
      <c r="P194" s="238">
        <f>SUM(P195:P197)</f>
        <v>0</v>
      </c>
      <c r="Q194" s="247"/>
    </row>
    <row r="195" spans="2:17" ht="18">
      <c r="B195" s="233" t="s">
        <v>269</v>
      </c>
      <c r="C195" s="49"/>
      <c r="D195" s="64"/>
      <c r="E195" s="64"/>
      <c r="F195" s="54"/>
      <c r="G195" s="93"/>
      <c r="H195" s="93"/>
      <c r="I195" s="93"/>
      <c r="J195" s="50"/>
      <c r="K195" s="50"/>
      <c r="L195" s="95"/>
      <c r="M195" s="98"/>
      <c r="N195" s="95"/>
      <c r="O195" s="95"/>
      <c r="P195" s="236"/>
      <c r="Q195" s="247"/>
    </row>
    <row r="196" spans="2:17" ht="18">
      <c r="B196" s="233" t="s">
        <v>270</v>
      </c>
      <c r="C196" s="49"/>
      <c r="D196" s="64"/>
      <c r="E196" s="64"/>
      <c r="F196" s="54"/>
      <c r="G196" s="93"/>
      <c r="H196" s="93"/>
      <c r="I196" s="93"/>
      <c r="J196" s="50"/>
      <c r="K196" s="50"/>
      <c r="L196" s="95"/>
      <c r="M196" s="98"/>
      <c r="N196" s="95"/>
      <c r="O196" s="95"/>
      <c r="P196" s="236"/>
      <c r="Q196" s="247"/>
    </row>
    <row r="197" spans="2:17" ht="18">
      <c r="B197" s="233" t="s">
        <v>271</v>
      </c>
      <c r="C197" s="49"/>
      <c r="D197" s="64"/>
      <c r="E197" s="64"/>
      <c r="F197" s="54"/>
      <c r="G197" s="93"/>
      <c r="H197" s="93"/>
      <c r="I197" s="93"/>
      <c r="J197" s="50"/>
      <c r="K197" s="50"/>
      <c r="L197" s="95"/>
      <c r="M197" s="98"/>
      <c r="N197" s="95"/>
      <c r="O197" s="95"/>
      <c r="P197" s="236"/>
      <c r="Q197" s="247"/>
    </row>
    <row r="198" spans="2:17" ht="30">
      <c r="B198" s="235" t="s">
        <v>130</v>
      </c>
      <c r="C198" s="49" t="s">
        <v>97</v>
      </c>
      <c r="D198" s="64"/>
      <c r="E198" s="64"/>
      <c r="F198" s="54"/>
      <c r="G198" s="93"/>
      <c r="H198" s="93"/>
      <c r="I198" s="93"/>
      <c r="J198" s="50"/>
      <c r="K198" s="50"/>
      <c r="L198" s="95"/>
      <c r="M198" s="98"/>
      <c r="N198" s="95"/>
      <c r="O198" s="95"/>
      <c r="P198" s="236"/>
      <c r="Q198" s="247"/>
    </row>
    <row r="199" spans="2:17" ht="18">
      <c r="B199" s="231" t="s">
        <v>131</v>
      </c>
      <c r="C199" s="69" t="s">
        <v>98</v>
      </c>
      <c r="D199" s="70"/>
      <c r="E199" s="70"/>
      <c r="F199" s="70"/>
      <c r="G199" s="91">
        <f>G200+G204+G208</f>
        <v>0</v>
      </c>
      <c r="H199" s="91">
        <f>H200+H204+H208</f>
        <v>0</v>
      </c>
      <c r="I199" s="91">
        <f>I200+I204+I208</f>
        <v>0</v>
      </c>
      <c r="J199" s="71"/>
      <c r="K199" s="71"/>
      <c r="L199" s="92">
        <f>L200+L204+L208</f>
        <v>0</v>
      </c>
      <c r="M199" s="101">
        <f>M200+M204+M208</f>
        <v>0</v>
      </c>
      <c r="N199" s="92">
        <f>N200+N204+N208</f>
        <v>0</v>
      </c>
      <c r="O199" s="92">
        <f>O200+O204+O208</f>
        <v>0</v>
      </c>
      <c r="P199" s="232">
        <f>P200+P204+P208</f>
        <v>0</v>
      </c>
      <c r="Q199" s="247"/>
    </row>
    <row r="200" spans="2:17" ht="18">
      <c r="B200" s="239" t="s">
        <v>202</v>
      </c>
      <c r="C200" s="104" t="s">
        <v>256</v>
      </c>
      <c r="D200" s="88"/>
      <c r="E200" s="105"/>
      <c r="F200" s="105"/>
      <c r="G200" s="97">
        <f>SUM(G201:G203)</f>
        <v>0</v>
      </c>
      <c r="H200" s="97">
        <f>SUM(H201:H203)</f>
        <v>0</v>
      </c>
      <c r="I200" s="97">
        <f>SUM(I201:I203)</f>
        <v>0</v>
      </c>
      <c r="J200" s="89"/>
      <c r="K200" s="105"/>
      <c r="L200" s="103">
        <f>SUM(L201:L203)</f>
        <v>0</v>
      </c>
      <c r="M200" s="103">
        <f>SUM(M201:M203)</f>
        <v>0</v>
      </c>
      <c r="N200" s="97">
        <f>SUM(N201:N203)</f>
        <v>0</v>
      </c>
      <c r="O200" s="103">
        <f>SUM(O201:O203)</f>
        <v>0</v>
      </c>
      <c r="P200" s="238">
        <f>SUM(P201:P203)</f>
        <v>0</v>
      </c>
      <c r="Q200" s="247"/>
    </row>
    <row r="201" spans="2:17" ht="18">
      <c r="B201" s="240"/>
      <c r="C201" s="74" t="s">
        <v>268</v>
      </c>
      <c r="D201" s="64"/>
      <c r="E201" s="78"/>
      <c r="F201" s="78"/>
      <c r="G201" s="98"/>
      <c r="H201" s="98"/>
      <c r="I201" s="98"/>
      <c r="J201" s="48"/>
      <c r="K201" s="78"/>
      <c r="L201" s="102"/>
      <c r="M201" s="98"/>
      <c r="N201" s="94"/>
      <c r="O201" s="102"/>
      <c r="P201" s="234"/>
      <c r="Q201" s="247"/>
    </row>
    <row r="202" spans="2:17" ht="18">
      <c r="B202" s="240"/>
      <c r="C202" s="74" t="s">
        <v>241</v>
      </c>
      <c r="D202" s="64"/>
      <c r="E202" s="64"/>
      <c r="F202" s="64"/>
      <c r="G202" s="98"/>
      <c r="H202" s="98"/>
      <c r="I202" s="98"/>
      <c r="J202" s="48"/>
      <c r="K202" s="79"/>
      <c r="L202" s="102"/>
      <c r="M202" s="98"/>
      <c r="N202" s="94"/>
      <c r="O202" s="102"/>
      <c r="P202" s="234"/>
      <c r="Q202" s="247"/>
    </row>
    <row r="203" spans="2:17" ht="18">
      <c r="B203" s="240"/>
      <c r="C203" s="74" t="s">
        <v>242</v>
      </c>
      <c r="D203" s="64"/>
      <c r="E203" s="64"/>
      <c r="F203" s="64"/>
      <c r="G203" s="98"/>
      <c r="H203" s="98"/>
      <c r="I203" s="98"/>
      <c r="J203" s="48"/>
      <c r="K203" s="79"/>
      <c r="L203" s="102"/>
      <c r="M203" s="98"/>
      <c r="N203" s="94"/>
      <c r="O203" s="102"/>
      <c r="P203" s="234"/>
      <c r="Q203" s="247"/>
    </row>
    <row r="204" spans="2:17" ht="18">
      <c r="B204" s="239" t="s">
        <v>203</v>
      </c>
      <c r="C204" s="104" t="s">
        <v>257</v>
      </c>
      <c r="D204" s="88"/>
      <c r="E204" s="105"/>
      <c r="F204" s="105"/>
      <c r="G204" s="97">
        <f>SUM(G205:G207)</f>
        <v>0</v>
      </c>
      <c r="H204" s="97">
        <f>SUM(H205:H207)</f>
        <v>0</v>
      </c>
      <c r="I204" s="97">
        <f>SUM(I205:I207)</f>
        <v>0</v>
      </c>
      <c r="J204" s="89"/>
      <c r="K204" s="105"/>
      <c r="L204" s="103">
        <f>SUM(L205:L207)</f>
        <v>0</v>
      </c>
      <c r="M204" s="103">
        <f>SUM(M205:M207)</f>
        <v>0</v>
      </c>
      <c r="N204" s="97">
        <f>SUM(N205:N207)</f>
        <v>0</v>
      </c>
      <c r="O204" s="103">
        <f>SUM(O205:O207)</f>
        <v>0</v>
      </c>
      <c r="P204" s="238">
        <f>SUM(P205:P207)</f>
        <v>0</v>
      </c>
      <c r="Q204" s="247"/>
    </row>
    <row r="205" spans="2:17" ht="18">
      <c r="B205" s="240"/>
      <c r="C205" s="74" t="s">
        <v>268</v>
      </c>
      <c r="D205" s="64"/>
      <c r="E205" s="78"/>
      <c r="F205" s="78"/>
      <c r="G205" s="98"/>
      <c r="H205" s="98"/>
      <c r="I205" s="98"/>
      <c r="J205" s="48"/>
      <c r="K205" s="78"/>
      <c r="L205" s="102"/>
      <c r="M205" s="98"/>
      <c r="N205" s="94"/>
      <c r="O205" s="102"/>
      <c r="P205" s="234"/>
      <c r="Q205" s="247"/>
    </row>
    <row r="206" spans="2:17" ht="18">
      <c r="B206" s="240"/>
      <c r="C206" s="74" t="s">
        <v>241</v>
      </c>
      <c r="D206" s="64"/>
      <c r="E206" s="64"/>
      <c r="F206" s="64"/>
      <c r="G206" s="98"/>
      <c r="H206" s="98"/>
      <c r="I206" s="98"/>
      <c r="J206" s="48"/>
      <c r="K206" s="79"/>
      <c r="L206" s="102"/>
      <c r="M206" s="98"/>
      <c r="N206" s="94"/>
      <c r="O206" s="102"/>
      <c r="P206" s="234"/>
      <c r="Q206" s="247"/>
    </row>
    <row r="207" spans="2:17" ht="18">
      <c r="B207" s="240"/>
      <c r="C207" s="74" t="s">
        <v>242</v>
      </c>
      <c r="D207" s="64"/>
      <c r="E207" s="64"/>
      <c r="F207" s="64"/>
      <c r="G207" s="98"/>
      <c r="H207" s="98"/>
      <c r="I207" s="98"/>
      <c r="J207" s="48"/>
      <c r="K207" s="79"/>
      <c r="L207" s="102"/>
      <c r="M207" s="98"/>
      <c r="N207" s="94"/>
      <c r="O207" s="102"/>
      <c r="P207" s="234"/>
      <c r="Q207" s="247"/>
    </row>
    <row r="208" spans="2:17" ht="18">
      <c r="B208" s="239" t="s">
        <v>204</v>
      </c>
      <c r="C208" s="104" t="s">
        <v>306</v>
      </c>
      <c r="D208" s="88"/>
      <c r="E208" s="105"/>
      <c r="F208" s="105"/>
      <c r="G208" s="97">
        <f>SUM(G209:G211)</f>
        <v>0</v>
      </c>
      <c r="H208" s="97">
        <f>SUM(H209:H211)</f>
        <v>0</v>
      </c>
      <c r="I208" s="97">
        <f>SUM(I209:I211)</f>
        <v>0</v>
      </c>
      <c r="J208" s="89"/>
      <c r="K208" s="105"/>
      <c r="L208" s="103">
        <f>SUM(L209:L211)</f>
        <v>0</v>
      </c>
      <c r="M208" s="103">
        <f>SUM(M209:M211)</f>
        <v>0</v>
      </c>
      <c r="N208" s="97">
        <f>SUM(N209:N211)</f>
        <v>0</v>
      </c>
      <c r="O208" s="103">
        <f>SUM(O209:O211)</f>
        <v>0</v>
      </c>
      <c r="P208" s="238">
        <f>SUM(P209:P211)</f>
        <v>0</v>
      </c>
      <c r="Q208" s="247"/>
    </row>
    <row r="209" spans="2:17" ht="18">
      <c r="B209" s="240"/>
      <c r="C209" s="74" t="s">
        <v>268</v>
      </c>
      <c r="D209" s="64"/>
      <c r="E209" s="78"/>
      <c r="F209" s="78"/>
      <c r="G209" s="98"/>
      <c r="H209" s="98"/>
      <c r="I209" s="98"/>
      <c r="J209" s="50"/>
      <c r="K209" s="78"/>
      <c r="L209" s="98"/>
      <c r="M209" s="98"/>
      <c r="N209" s="95"/>
      <c r="O209" s="102"/>
      <c r="P209" s="236"/>
      <c r="Q209" s="247"/>
    </row>
    <row r="210" spans="2:17" ht="18">
      <c r="B210" s="240"/>
      <c r="C210" s="74" t="s">
        <v>241</v>
      </c>
      <c r="D210" s="64"/>
      <c r="E210" s="64"/>
      <c r="F210" s="64"/>
      <c r="G210" s="98"/>
      <c r="H210" s="98"/>
      <c r="I210" s="98"/>
      <c r="J210" s="50"/>
      <c r="K210" s="79"/>
      <c r="L210" s="98"/>
      <c r="M210" s="98"/>
      <c r="N210" s="95"/>
      <c r="O210" s="102"/>
      <c r="P210" s="236"/>
      <c r="Q210" s="247"/>
    </row>
    <row r="211" spans="2:17" ht="18">
      <c r="B211" s="240"/>
      <c r="C211" s="74" t="s">
        <v>242</v>
      </c>
      <c r="D211" s="64"/>
      <c r="E211" s="64"/>
      <c r="F211" s="64"/>
      <c r="G211" s="98"/>
      <c r="H211" s="98"/>
      <c r="I211" s="98"/>
      <c r="J211" s="50"/>
      <c r="K211" s="79"/>
      <c r="L211" s="98"/>
      <c r="M211" s="98"/>
      <c r="N211" s="95"/>
      <c r="O211" s="102"/>
      <c r="P211" s="236"/>
      <c r="Q211" s="247"/>
    </row>
    <row r="212" spans="2:17" ht="45">
      <c r="B212" s="229" t="s">
        <v>132</v>
      </c>
      <c r="C212" s="66" t="s">
        <v>170</v>
      </c>
      <c r="D212" s="67"/>
      <c r="E212" s="67"/>
      <c r="F212" s="67"/>
      <c r="G212" s="90">
        <f>G213+G217+G221+G224+G228+G232+G236</f>
        <v>0</v>
      </c>
      <c r="H212" s="90">
        <f>H213+H217+H221+H224+H228+H232+H236</f>
        <v>0</v>
      </c>
      <c r="I212" s="90">
        <f>I213+I217+I221+I224+I228+I232+I236</f>
        <v>0</v>
      </c>
      <c r="J212" s="68"/>
      <c r="K212" s="68"/>
      <c r="L212" s="90">
        <f>L213+L217+L221+L224+L228+L232+L236</f>
        <v>0</v>
      </c>
      <c r="M212" s="90">
        <f>M213+M217+M221+M224+M228+M232+M236</f>
        <v>0</v>
      </c>
      <c r="N212" s="90">
        <f>N213+N217+N221+N224+N228+N232+N236</f>
        <v>0</v>
      </c>
      <c r="O212" s="90">
        <f>O213+O217+O221+O224+O228+O232+O236</f>
        <v>0</v>
      </c>
      <c r="P212" s="230">
        <f>P213+P217+P221+P224+P228+P232+P236</f>
        <v>0</v>
      </c>
      <c r="Q212" s="247"/>
    </row>
    <row r="213" spans="2:17" ht="18">
      <c r="B213" s="231" t="s">
        <v>133</v>
      </c>
      <c r="C213" s="69" t="s">
        <v>153</v>
      </c>
      <c r="D213" s="70"/>
      <c r="E213" s="70"/>
      <c r="F213" s="70"/>
      <c r="G213" s="91">
        <f>SUM(G214:G216)</f>
        <v>0</v>
      </c>
      <c r="H213" s="91">
        <f>SUM(H214:H216)</f>
        <v>0</v>
      </c>
      <c r="I213" s="91">
        <f>SUM(I214:I216)</f>
        <v>0</v>
      </c>
      <c r="J213" s="71"/>
      <c r="K213" s="71"/>
      <c r="L213" s="92">
        <f>SUM(L214:L216)</f>
        <v>0</v>
      </c>
      <c r="M213" s="101">
        <f>SUM(M214:M216)</f>
        <v>0</v>
      </c>
      <c r="N213" s="92">
        <f>SUM(N214:N216)</f>
        <v>0</v>
      </c>
      <c r="O213" s="92">
        <f>SUM(O214:O216)</f>
        <v>0</v>
      </c>
      <c r="P213" s="232">
        <f>SUM(P214:P216)</f>
        <v>0</v>
      </c>
      <c r="Q213" s="247"/>
    </row>
    <row r="214" spans="2:17" ht="18">
      <c r="B214" s="240" t="s">
        <v>259</v>
      </c>
      <c r="C214" s="77"/>
      <c r="D214" s="64"/>
      <c r="E214" s="64"/>
      <c r="F214" s="64"/>
      <c r="G214" s="93"/>
      <c r="H214" s="93"/>
      <c r="I214" s="93"/>
      <c r="J214" s="50"/>
      <c r="K214" s="50"/>
      <c r="L214" s="95"/>
      <c r="M214" s="98"/>
      <c r="N214" s="95"/>
      <c r="O214" s="95"/>
      <c r="P214" s="236"/>
      <c r="Q214" s="247"/>
    </row>
    <row r="215" spans="2:17" ht="18">
      <c r="B215" s="240" t="s">
        <v>260</v>
      </c>
      <c r="C215" s="77"/>
      <c r="D215" s="64"/>
      <c r="E215" s="64"/>
      <c r="F215" s="64"/>
      <c r="G215" s="93"/>
      <c r="H215" s="93"/>
      <c r="I215" s="93"/>
      <c r="J215" s="50"/>
      <c r="K215" s="50"/>
      <c r="L215" s="95"/>
      <c r="M215" s="98"/>
      <c r="N215" s="95"/>
      <c r="O215" s="95"/>
      <c r="P215" s="236"/>
      <c r="Q215" s="247"/>
    </row>
    <row r="216" spans="2:17" ht="18">
      <c r="B216" s="240" t="s">
        <v>261</v>
      </c>
      <c r="C216" s="77"/>
      <c r="D216" s="64"/>
      <c r="E216" s="64"/>
      <c r="F216" s="64"/>
      <c r="G216" s="93"/>
      <c r="H216" s="93"/>
      <c r="I216" s="93"/>
      <c r="J216" s="50"/>
      <c r="K216" s="50"/>
      <c r="L216" s="95"/>
      <c r="M216" s="98"/>
      <c r="N216" s="95"/>
      <c r="O216" s="95"/>
      <c r="P216" s="236"/>
      <c r="Q216" s="247"/>
    </row>
    <row r="217" spans="2:17" ht="18">
      <c r="B217" s="231" t="s">
        <v>134</v>
      </c>
      <c r="C217" s="69" t="s">
        <v>171</v>
      </c>
      <c r="D217" s="70"/>
      <c r="E217" s="70"/>
      <c r="F217" s="70"/>
      <c r="G217" s="91">
        <f>SUM(G218:G220)</f>
        <v>0</v>
      </c>
      <c r="H217" s="91">
        <f>SUM(H218:H220)</f>
        <v>0</v>
      </c>
      <c r="I217" s="91">
        <f>SUM(I218:I220)</f>
        <v>0</v>
      </c>
      <c r="J217" s="71"/>
      <c r="K217" s="71"/>
      <c r="L217" s="92">
        <f>SUM(L218:L220)</f>
        <v>0</v>
      </c>
      <c r="M217" s="101">
        <f>SUM(M218:M220)</f>
        <v>0</v>
      </c>
      <c r="N217" s="92">
        <f>SUM(N218:N220)</f>
        <v>0</v>
      </c>
      <c r="O217" s="92">
        <f>SUM(O218:O220)</f>
        <v>0</v>
      </c>
      <c r="P217" s="232">
        <f>SUM(P218:P220)</f>
        <v>0</v>
      </c>
      <c r="Q217" s="247"/>
    </row>
    <row r="218" spans="2:17" ht="18">
      <c r="B218" s="240" t="s">
        <v>205</v>
      </c>
      <c r="C218" s="77"/>
      <c r="D218" s="64"/>
      <c r="E218" s="194"/>
      <c r="F218" s="195"/>
      <c r="G218" s="196"/>
      <c r="H218" s="196"/>
      <c r="I218" s="196"/>
      <c r="J218" s="48"/>
      <c r="K218" s="48"/>
      <c r="L218" s="94"/>
      <c r="M218" s="196"/>
      <c r="N218" s="94"/>
      <c r="O218" s="94"/>
      <c r="P218" s="234"/>
      <c r="Q218" s="247"/>
    </row>
    <row r="219" spans="2:17" ht="18">
      <c r="B219" s="241" t="s">
        <v>205</v>
      </c>
      <c r="C219" s="65"/>
      <c r="D219" s="54"/>
      <c r="E219" s="65"/>
      <c r="F219" s="190"/>
      <c r="G219" s="196"/>
      <c r="H219" s="196"/>
      <c r="I219" s="196"/>
      <c r="J219" s="48"/>
      <c r="K219" s="190"/>
      <c r="L219" s="102"/>
      <c r="M219" s="196"/>
      <c r="N219" s="82"/>
      <c r="O219" s="102"/>
      <c r="P219" s="234"/>
      <c r="Q219" s="247"/>
    </row>
    <row r="220" spans="2:17" ht="18">
      <c r="B220" s="240" t="s">
        <v>206</v>
      </c>
      <c r="C220" s="77"/>
      <c r="D220" s="64"/>
      <c r="E220" s="194"/>
      <c r="F220" s="195"/>
      <c r="G220" s="196"/>
      <c r="H220" s="196"/>
      <c r="I220" s="196"/>
      <c r="J220" s="48"/>
      <c r="K220" s="48"/>
      <c r="L220" s="94"/>
      <c r="M220" s="196"/>
      <c r="N220" s="94"/>
      <c r="O220" s="94"/>
      <c r="P220" s="234"/>
      <c r="Q220" s="247"/>
    </row>
    <row r="221" spans="2:17" ht="18">
      <c r="B221" s="231" t="s">
        <v>135</v>
      </c>
      <c r="C221" s="69" t="s">
        <v>154</v>
      </c>
      <c r="D221" s="70"/>
      <c r="E221" s="70"/>
      <c r="F221" s="70"/>
      <c r="G221" s="91">
        <f>SUM(G222:G223)</f>
        <v>0</v>
      </c>
      <c r="H221" s="91">
        <f>SUM(H222:H223)</f>
        <v>0</v>
      </c>
      <c r="I221" s="91">
        <f>SUM(I222:I223)</f>
        <v>0</v>
      </c>
      <c r="J221" s="71"/>
      <c r="K221" s="71"/>
      <c r="L221" s="92">
        <f>SUM(L222:L223)</f>
        <v>0</v>
      </c>
      <c r="M221" s="101">
        <f>SUM(M222:M223)</f>
        <v>0</v>
      </c>
      <c r="N221" s="92">
        <f>SUM(N222:N223)</f>
        <v>0</v>
      </c>
      <c r="O221" s="92">
        <f>SUM(O222:O223)</f>
        <v>0</v>
      </c>
      <c r="P221" s="232">
        <f>SUM(P222:P223)</f>
        <v>0</v>
      </c>
      <c r="Q221" s="247"/>
    </row>
    <row r="222" spans="2:17" ht="18">
      <c r="B222" s="233" t="s">
        <v>207</v>
      </c>
      <c r="C222" s="49"/>
      <c r="D222" s="64"/>
      <c r="E222" s="64"/>
      <c r="F222" s="64"/>
      <c r="G222" s="93"/>
      <c r="H222" s="93"/>
      <c r="I222" s="93"/>
      <c r="J222" s="48"/>
      <c r="K222" s="48"/>
      <c r="L222" s="94"/>
      <c r="M222" s="102"/>
      <c r="N222" s="94"/>
      <c r="O222" s="94"/>
      <c r="P222" s="234"/>
      <c r="Q222" s="247"/>
    </row>
    <row r="223" spans="2:17" ht="18">
      <c r="B223" s="233" t="s">
        <v>208</v>
      </c>
      <c r="C223" s="49"/>
      <c r="D223" s="64"/>
      <c r="E223" s="64"/>
      <c r="F223" s="64"/>
      <c r="G223" s="93"/>
      <c r="H223" s="93"/>
      <c r="I223" s="93"/>
      <c r="J223" s="50"/>
      <c r="K223" s="50"/>
      <c r="L223" s="95"/>
      <c r="M223" s="98"/>
      <c r="N223" s="95"/>
      <c r="O223" s="95"/>
      <c r="P223" s="236"/>
      <c r="Q223" s="247"/>
    </row>
    <row r="224" spans="2:17" ht="18">
      <c r="B224" s="231" t="s">
        <v>209</v>
      </c>
      <c r="C224" s="69" t="s">
        <v>172</v>
      </c>
      <c r="D224" s="70"/>
      <c r="E224" s="70"/>
      <c r="F224" s="70"/>
      <c r="G224" s="91">
        <f>SUM(G225:G227)</f>
        <v>0</v>
      </c>
      <c r="H224" s="91">
        <f>SUM(H225:H227)</f>
        <v>0</v>
      </c>
      <c r="I224" s="91">
        <f>SUM(I225:I227)</f>
        <v>0</v>
      </c>
      <c r="J224" s="71"/>
      <c r="K224" s="71"/>
      <c r="L224" s="92">
        <f>SUM(L225:L227)</f>
        <v>0</v>
      </c>
      <c r="M224" s="101">
        <f>SUM(M225:M227)</f>
        <v>0</v>
      </c>
      <c r="N224" s="92">
        <f>SUM(N225:N227)</f>
        <v>0</v>
      </c>
      <c r="O224" s="92">
        <f>SUM(O225:O227)</f>
        <v>0</v>
      </c>
      <c r="P224" s="232">
        <f>SUM(P225:P227)</f>
        <v>0</v>
      </c>
      <c r="Q224" s="247"/>
    </row>
    <row r="225" spans="2:17" ht="18">
      <c r="B225" s="233" t="s">
        <v>210</v>
      </c>
      <c r="C225" s="49"/>
      <c r="D225" s="64"/>
      <c r="E225" s="64"/>
      <c r="F225" s="64"/>
      <c r="G225" s="93"/>
      <c r="H225" s="93"/>
      <c r="I225" s="93"/>
      <c r="J225" s="50"/>
      <c r="K225" s="50"/>
      <c r="L225" s="95"/>
      <c r="M225" s="98"/>
      <c r="N225" s="95"/>
      <c r="O225" s="95"/>
      <c r="P225" s="236"/>
      <c r="Q225" s="247"/>
    </row>
    <row r="226" spans="2:17" ht="18">
      <c r="B226" s="233" t="s">
        <v>211</v>
      </c>
      <c r="C226" s="49"/>
      <c r="D226" s="64"/>
      <c r="E226" s="64"/>
      <c r="F226" s="64"/>
      <c r="G226" s="93"/>
      <c r="H226" s="93"/>
      <c r="I226" s="93"/>
      <c r="J226" s="50"/>
      <c r="K226" s="50"/>
      <c r="L226" s="95"/>
      <c r="M226" s="98"/>
      <c r="N226" s="95"/>
      <c r="O226" s="95"/>
      <c r="P226" s="236"/>
      <c r="Q226" s="247"/>
    </row>
    <row r="227" spans="2:17" ht="18">
      <c r="B227" s="233" t="s">
        <v>212</v>
      </c>
      <c r="C227" s="49"/>
      <c r="D227" s="64"/>
      <c r="E227" s="64"/>
      <c r="F227" s="64"/>
      <c r="G227" s="93"/>
      <c r="H227" s="93"/>
      <c r="I227" s="93"/>
      <c r="J227" s="50"/>
      <c r="K227" s="50"/>
      <c r="L227" s="95"/>
      <c r="M227" s="98"/>
      <c r="N227" s="95"/>
      <c r="O227" s="95"/>
      <c r="P227" s="236"/>
      <c r="Q227" s="247"/>
    </row>
    <row r="228" spans="2:17" ht="32.25">
      <c r="B228" s="231" t="s">
        <v>213</v>
      </c>
      <c r="C228" s="69" t="s">
        <v>173</v>
      </c>
      <c r="D228" s="70"/>
      <c r="E228" s="70"/>
      <c r="F228" s="70"/>
      <c r="G228" s="91">
        <f>SUM(G229:G231)</f>
        <v>0</v>
      </c>
      <c r="H228" s="91">
        <f>SUM(H229:H231)</f>
        <v>0</v>
      </c>
      <c r="I228" s="91">
        <f>SUM(I229:I231)</f>
        <v>0</v>
      </c>
      <c r="J228" s="71"/>
      <c r="K228" s="71"/>
      <c r="L228" s="92">
        <f>SUM(L229:L231)</f>
        <v>0</v>
      </c>
      <c r="M228" s="101">
        <f>SUM(M229:M231)</f>
        <v>0</v>
      </c>
      <c r="N228" s="92">
        <f>SUM(N229:N231)</f>
        <v>0</v>
      </c>
      <c r="O228" s="92">
        <f>SUM(O229:O231)</f>
        <v>0</v>
      </c>
      <c r="P228" s="232">
        <f>SUM(P229:P231)</f>
        <v>0</v>
      </c>
      <c r="Q228" s="247"/>
    </row>
    <row r="229" spans="2:17" ht="18">
      <c r="B229" s="242" t="s">
        <v>214</v>
      </c>
      <c r="C229" s="77"/>
      <c r="D229" s="64"/>
      <c r="E229" s="64"/>
      <c r="F229" s="64"/>
      <c r="G229" s="93"/>
      <c r="H229" s="93"/>
      <c r="I229" s="93"/>
      <c r="J229" s="50"/>
      <c r="K229" s="50"/>
      <c r="L229" s="95"/>
      <c r="M229" s="95"/>
      <c r="N229" s="95"/>
      <c r="O229" s="95"/>
      <c r="P229" s="236"/>
      <c r="Q229" s="247"/>
    </row>
    <row r="230" spans="2:17" ht="18">
      <c r="B230" s="242" t="s">
        <v>215</v>
      </c>
      <c r="C230" s="74"/>
      <c r="D230" s="64"/>
      <c r="E230" s="64"/>
      <c r="F230" s="64"/>
      <c r="G230" s="93"/>
      <c r="H230" s="93"/>
      <c r="I230" s="93"/>
      <c r="J230" s="48"/>
      <c r="K230" s="48"/>
      <c r="L230" s="94"/>
      <c r="M230" s="102"/>
      <c r="N230" s="94"/>
      <c r="O230" s="94"/>
      <c r="P230" s="234"/>
      <c r="Q230" s="247"/>
    </row>
    <row r="231" spans="2:17" ht="18">
      <c r="B231" s="242" t="s">
        <v>216</v>
      </c>
      <c r="C231" s="74"/>
      <c r="D231" s="64"/>
      <c r="E231" s="64"/>
      <c r="F231" s="64"/>
      <c r="G231" s="93"/>
      <c r="H231" s="93"/>
      <c r="I231" s="93"/>
      <c r="J231" s="48"/>
      <c r="K231" s="48"/>
      <c r="L231" s="94"/>
      <c r="M231" s="102"/>
      <c r="N231" s="94"/>
      <c r="O231" s="94"/>
      <c r="P231" s="234"/>
      <c r="Q231" s="247"/>
    </row>
    <row r="232" spans="2:17" ht="30">
      <c r="B232" s="231" t="s">
        <v>217</v>
      </c>
      <c r="C232" s="69" t="s">
        <v>174</v>
      </c>
      <c r="D232" s="70"/>
      <c r="E232" s="70"/>
      <c r="F232" s="70"/>
      <c r="G232" s="91">
        <f>SUM(G233:G235)</f>
        <v>0</v>
      </c>
      <c r="H232" s="91">
        <f>SUM(H233:H235)</f>
        <v>0</v>
      </c>
      <c r="I232" s="91">
        <f>SUM(I233:I235)</f>
        <v>0</v>
      </c>
      <c r="J232" s="71"/>
      <c r="K232" s="71"/>
      <c r="L232" s="92">
        <f>SUM(L233:L235)</f>
        <v>0</v>
      </c>
      <c r="M232" s="101">
        <f>SUM(M233:M235)</f>
        <v>0</v>
      </c>
      <c r="N232" s="92">
        <f>SUM(N233:N235)</f>
        <v>0</v>
      </c>
      <c r="O232" s="92">
        <f>SUM(O233:O235)</f>
        <v>0</v>
      </c>
      <c r="P232" s="232">
        <f>SUM(P233:P235)</f>
        <v>0</v>
      </c>
      <c r="Q232" s="247"/>
    </row>
    <row r="233" spans="2:17" ht="18">
      <c r="B233" s="240" t="s">
        <v>262</v>
      </c>
      <c r="C233" s="77"/>
      <c r="D233" s="64"/>
      <c r="E233" s="64"/>
      <c r="F233" s="64"/>
      <c r="G233" s="93"/>
      <c r="H233" s="93"/>
      <c r="I233" s="93"/>
      <c r="J233" s="50"/>
      <c r="K233" s="50"/>
      <c r="L233" s="95"/>
      <c r="M233" s="98"/>
      <c r="N233" s="95"/>
      <c r="O233" s="95"/>
      <c r="P233" s="236"/>
      <c r="Q233" s="247"/>
    </row>
    <row r="234" spans="2:17" ht="18">
      <c r="B234" s="240" t="s">
        <v>263</v>
      </c>
      <c r="C234" s="197"/>
      <c r="D234" s="54"/>
      <c r="E234" s="189"/>
      <c r="F234" s="190"/>
      <c r="G234" s="93"/>
      <c r="H234" s="93"/>
      <c r="I234" s="93"/>
      <c r="J234" s="50"/>
      <c r="K234" s="190"/>
      <c r="L234" s="98"/>
      <c r="M234" s="98"/>
      <c r="N234" s="192"/>
      <c r="O234" s="98"/>
      <c r="P234" s="236"/>
      <c r="Q234" s="247"/>
    </row>
    <row r="235" spans="2:17" ht="18">
      <c r="B235" s="240" t="s">
        <v>264</v>
      </c>
      <c r="C235" s="77"/>
      <c r="D235" s="64"/>
      <c r="E235" s="64"/>
      <c r="F235" s="64"/>
      <c r="G235" s="93"/>
      <c r="H235" s="93"/>
      <c r="I235" s="93"/>
      <c r="J235" s="50"/>
      <c r="K235" s="50"/>
      <c r="L235" s="95"/>
      <c r="M235" s="98"/>
      <c r="N235" s="95"/>
      <c r="O235" s="95"/>
      <c r="P235" s="236"/>
      <c r="Q235" s="247"/>
    </row>
    <row r="236" spans="2:17" ht="60">
      <c r="B236" s="231" t="s">
        <v>218</v>
      </c>
      <c r="C236" s="69" t="s">
        <v>175</v>
      </c>
      <c r="D236" s="70"/>
      <c r="E236" s="70"/>
      <c r="F236" s="70"/>
      <c r="G236" s="91"/>
      <c r="H236" s="91"/>
      <c r="I236" s="91"/>
      <c r="J236" s="71"/>
      <c r="K236" s="71"/>
      <c r="L236" s="92"/>
      <c r="M236" s="101"/>
      <c r="N236" s="92"/>
      <c r="O236" s="92"/>
      <c r="P236" s="232"/>
      <c r="Q236" s="247"/>
    </row>
    <row r="237" spans="2:17" ht="18">
      <c r="B237" s="229" t="s">
        <v>136</v>
      </c>
      <c r="C237" s="66" t="s">
        <v>176</v>
      </c>
      <c r="D237" s="67"/>
      <c r="E237" s="67"/>
      <c r="F237" s="67"/>
      <c r="G237" s="90">
        <f>SUM(G238:G240)</f>
        <v>0</v>
      </c>
      <c r="H237" s="90">
        <f>SUM(H238:H240)</f>
        <v>0</v>
      </c>
      <c r="I237" s="90">
        <f>SUM(I238:I240)</f>
        <v>0</v>
      </c>
      <c r="J237" s="68"/>
      <c r="K237" s="68"/>
      <c r="L237" s="90">
        <f>SUM(L238:L240)</f>
        <v>0</v>
      </c>
      <c r="M237" s="90">
        <f>SUM(M238:M240)</f>
        <v>0</v>
      </c>
      <c r="N237" s="90">
        <f>SUM(N238:N240)</f>
        <v>0</v>
      </c>
      <c r="O237" s="90">
        <f>SUM(O238:O240)</f>
        <v>0</v>
      </c>
      <c r="P237" s="230">
        <f>SUM(P238:P240)</f>
        <v>0</v>
      </c>
      <c r="Q237" s="247"/>
    </row>
    <row r="238" spans="2:17" ht="18">
      <c r="B238" s="243" t="s">
        <v>265</v>
      </c>
      <c r="C238" s="75" t="s">
        <v>235</v>
      </c>
      <c r="D238" s="64"/>
      <c r="E238" s="64"/>
      <c r="F238" s="64"/>
      <c r="G238" s="93"/>
      <c r="H238" s="93"/>
      <c r="I238" s="93"/>
      <c r="J238" s="53"/>
      <c r="K238" s="53"/>
      <c r="L238" s="93"/>
      <c r="M238" s="93"/>
      <c r="N238" s="93"/>
      <c r="O238" s="93"/>
      <c r="P238" s="236"/>
      <c r="Q238" s="247"/>
    </row>
    <row r="239" spans="2:17" ht="18">
      <c r="B239" s="243" t="s">
        <v>266</v>
      </c>
      <c r="C239" s="77"/>
      <c r="D239" s="64"/>
      <c r="E239" s="64"/>
      <c r="F239" s="64"/>
      <c r="G239" s="93"/>
      <c r="H239" s="93"/>
      <c r="I239" s="93"/>
      <c r="J239" s="53"/>
      <c r="K239" s="53"/>
      <c r="L239" s="93"/>
      <c r="M239" s="93"/>
      <c r="N239" s="93"/>
      <c r="O239" s="93"/>
      <c r="P239" s="236"/>
      <c r="Q239" s="247"/>
    </row>
    <row r="240" spans="2:17" ht="18">
      <c r="B240" s="243" t="s">
        <v>267</v>
      </c>
      <c r="C240" s="244"/>
      <c r="D240" s="64"/>
      <c r="E240" s="64"/>
      <c r="F240" s="64"/>
      <c r="G240" s="93"/>
      <c r="H240" s="93"/>
      <c r="I240" s="93"/>
      <c r="J240" s="50"/>
      <c r="K240" s="50"/>
      <c r="L240" s="95"/>
      <c r="M240" s="98"/>
      <c r="N240" s="95"/>
      <c r="O240" s="95"/>
      <c r="P240" s="236"/>
      <c r="Q240" s="247"/>
    </row>
    <row r="241" spans="2:17" ht="30">
      <c r="B241" s="229" t="s">
        <v>137</v>
      </c>
      <c r="C241" s="66" t="s">
        <v>177</v>
      </c>
      <c r="D241" s="67"/>
      <c r="E241" s="67"/>
      <c r="F241" s="67"/>
      <c r="G241" s="90">
        <f>SUM(G242:G247)</f>
        <v>0</v>
      </c>
      <c r="H241" s="90">
        <f>SUM(H242:H247)</f>
        <v>0</v>
      </c>
      <c r="I241" s="90">
        <f>SUM(I242:I247)</f>
        <v>0</v>
      </c>
      <c r="J241" s="68"/>
      <c r="K241" s="68"/>
      <c r="L241" s="90">
        <f>SUM(L242:L247)</f>
        <v>0</v>
      </c>
      <c r="M241" s="90">
        <f>SUM(M242:M247)</f>
        <v>0</v>
      </c>
      <c r="N241" s="90">
        <f>SUM(N242:N247)</f>
        <v>0</v>
      </c>
      <c r="O241" s="90">
        <f>SUM(O242:O247)</f>
        <v>0</v>
      </c>
      <c r="P241" s="230">
        <f>SUM(P242:P247)</f>
        <v>0</v>
      </c>
      <c r="Q241" s="247"/>
    </row>
    <row r="242" spans="2:17" ht="18">
      <c r="B242" s="233" t="s">
        <v>138</v>
      </c>
      <c r="C242" s="49" t="s">
        <v>100</v>
      </c>
      <c r="D242" s="64"/>
      <c r="E242" s="64"/>
      <c r="F242" s="64"/>
      <c r="G242" s="93"/>
      <c r="H242" s="93"/>
      <c r="I242" s="93"/>
      <c r="J242" s="50"/>
      <c r="K242" s="50"/>
      <c r="L242" s="95"/>
      <c r="M242" s="98"/>
      <c r="N242" s="95"/>
      <c r="O242" s="95"/>
      <c r="P242" s="236"/>
      <c r="Q242" s="247"/>
    </row>
    <row r="243" spans="2:17" ht="18">
      <c r="B243" s="233" t="s">
        <v>139</v>
      </c>
      <c r="C243" s="49" t="s">
        <v>101</v>
      </c>
      <c r="D243" s="64"/>
      <c r="E243" s="64"/>
      <c r="F243" s="64"/>
      <c r="G243" s="93"/>
      <c r="H243" s="93"/>
      <c r="I243" s="93"/>
      <c r="J243" s="50"/>
      <c r="K243" s="81"/>
      <c r="L243" s="95"/>
      <c r="M243" s="95"/>
      <c r="N243" s="95"/>
      <c r="O243" s="95"/>
      <c r="P243" s="236"/>
      <c r="Q243" s="247"/>
    </row>
    <row r="244" spans="2:17" ht="18">
      <c r="B244" s="233" t="s">
        <v>140</v>
      </c>
      <c r="C244" s="49" t="s">
        <v>102</v>
      </c>
      <c r="D244" s="64"/>
      <c r="E244" s="64"/>
      <c r="F244" s="64"/>
      <c r="G244" s="93"/>
      <c r="H244" s="93"/>
      <c r="I244" s="93"/>
      <c r="J244" s="53"/>
      <c r="K244" s="53"/>
      <c r="L244" s="93"/>
      <c r="M244" s="93"/>
      <c r="N244" s="93"/>
      <c r="O244" s="93"/>
      <c r="P244" s="236"/>
      <c r="Q244" s="247"/>
    </row>
    <row r="245" spans="2:17" ht="18">
      <c r="B245" s="233" t="s">
        <v>141</v>
      </c>
      <c r="C245" s="49" t="s">
        <v>103</v>
      </c>
      <c r="D245" s="64"/>
      <c r="E245" s="64"/>
      <c r="F245" s="64"/>
      <c r="G245" s="93"/>
      <c r="H245" s="93"/>
      <c r="I245" s="93"/>
      <c r="J245" s="50"/>
      <c r="K245" s="50"/>
      <c r="L245" s="95"/>
      <c r="M245" s="98"/>
      <c r="N245" s="95"/>
      <c r="O245" s="95"/>
      <c r="P245" s="236"/>
      <c r="Q245" s="247"/>
    </row>
    <row r="246" spans="2:17" ht="18">
      <c r="B246" s="233" t="s">
        <v>142</v>
      </c>
      <c r="C246" s="49" t="s">
        <v>104</v>
      </c>
      <c r="D246" s="64"/>
      <c r="E246" s="64"/>
      <c r="F246" s="64"/>
      <c r="G246" s="93"/>
      <c r="H246" s="93"/>
      <c r="I246" s="93"/>
      <c r="J246" s="50"/>
      <c r="K246" s="50"/>
      <c r="L246" s="95"/>
      <c r="M246" s="98"/>
      <c r="N246" s="95"/>
      <c r="O246" s="95"/>
      <c r="P246" s="236"/>
      <c r="Q246" s="247"/>
    </row>
    <row r="247" spans="2:17" ht="30">
      <c r="B247" s="233" t="s">
        <v>219</v>
      </c>
      <c r="C247" s="49" t="s">
        <v>105</v>
      </c>
      <c r="D247" s="64"/>
      <c r="E247" s="64"/>
      <c r="F247" s="64"/>
      <c r="G247" s="93"/>
      <c r="H247" s="93"/>
      <c r="I247" s="93"/>
      <c r="J247" s="50"/>
      <c r="K247" s="50"/>
      <c r="L247" s="95"/>
      <c r="M247" s="98"/>
      <c r="N247" s="95"/>
      <c r="O247" s="95"/>
      <c r="P247" s="236"/>
      <c r="Q247" s="247"/>
    </row>
    <row r="248" spans="2:17" ht="18">
      <c r="B248" s="229" t="s">
        <v>143</v>
      </c>
      <c r="C248" s="66" t="s">
        <v>178</v>
      </c>
      <c r="D248" s="67"/>
      <c r="E248" s="67"/>
      <c r="F248" s="67"/>
      <c r="G248" s="90">
        <f>G249+G252+G255+G258</f>
        <v>0</v>
      </c>
      <c r="H248" s="90">
        <f>H249+H252+H255+H258</f>
        <v>0</v>
      </c>
      <c r="I248" s="90">
        <f>I249+I252+I255+I258</f>
        <v>0</v>
      </c>
      <c r="J248" s="68"/>
      <c r="K248" s="68"/>
      <c r="L248" s="90">
        <f>L249+L252+L255+L258</f>
        <v>0</v>
      </c>
      <c r="M248" s="90">
        <f>M249+M252+M255+M258</f>
        <v>0</v>
      </c>
      <c r="N248" s="90">
        <f>N249+N252+N255+N258</f>
        <v>0</v>
      </c>
      <c r="O248" s="90">
        <f>O249+O252+O255+O258</f>
        <v>0</v>
      </c>
      <c r="P248" s="230">
        <f>P249+P252+P255+P258</f>
        <v>0</v>
      </c>
      <c r="Q248" s="247"/>
    </row>
    <row r="249" spans="2:17" ht="18">
      <c r="B249" s="239" t="s">
        <v>144</v>
      </c>
      <c r="C249" s="80" t="s">
        <v>106</v>
      </c>
      <c r="D249" s="46"/>
      <c r="E249" s="46"/>
      <c r="F249" s="46"/>
      <c r="G249" s="96">
        <f>SUM(G250:G251)</f>
        <v>0</v>
      </c>
      <c r="H249" s="96">
        <f>SUM(H250:H251)</f>
        <v>0</v>
      </c>
      <c r="I249" s="96">
        <f>SUM(I250:I251)</f>
        <v>0</v>
      </c>
      <c r="J249" s="47"/>
      <c r="K249" s="47"/>
      <c r="L249" s="97">
        <f>SUM(L250:L251)</f>
        <v>0</v>
      </c>
      <c r="M249" s="103">
        <f>SUM(M250:M251)</f>
        <v>0</v>
      </c>
      <c r="N249" s="97">
        <f>SUM(N250:N251)</f>
        <v>0</v>
      </c>
      <c r="O249" s="97">
        <f>SUM(O250:O251)</f>
        <v>0</v>
      </c>
      <c r="P249" s="238">
        <f>SUM(P250:P251)</f>
        <v>0</v>
      </c>
      <c r="Q249" s="247"/>
    </row>
    <row r="250" spans="2:17" ht="18">
      <c r="B250" s="235" t="s">
        <v>220</v>
      </c>
      <c r="C250" s="82"/>
      <c r="D250" s="64"/>
      <c r="E250" s="64"/>
      <c r="F250" s="64"/>
      <c r="G250" s="93"/>
      <c r="H250" s="93"/>
      <c r="I250" s="93"/>
      <c r="J250" s="50"/>
      <c r="K250" s="50"/>
      <c r="L250" s="95"/>
      <c r="M250" s="98"/>
      <c r="N250" s="95"/>
      <c r="O250" s="95"/>
      <c r="P250" s="236"/>
      <c r="Q250" s="247"/>
    </row>
    <row r="251" spans="2:17" ht="18">
      <c r="B251" s="235" t="s">
        <v>307</v>
      </c>
      <c r="C251" s="82"/>
      <c r="D251" s="64"/>
      <c r="E251" s="64"/>
      <c r="F251" s="64"/>
      <c r="G251" s="93"/>
      <c r="H251" s="93"/>
      <c r="I251" s="93"/>
      <c r="J251" s="50"/>
      <c r="K251" s="50"/>
      <c r="L251" s="95"/>
      <c r="M251" s="98"/>
      <c r="N251" s="95"/>
      <c r="O251" s="95"/>
      <c r="P251" s="236"/>
      <c r="Q251" s="247"/>
    </row>
    <row r="252" spans="2:17" ht="18">
      <c r="B252" s="239" t="s">
        <v>145</v>
      </c>
      <c r="C252" s="80" t="s">
        <v>107</v>
      </c>
      <c r="D252" s="46"/>
      <c r="E252" s="46"/>
      <c r="F252" s="46"/>
      <c r="G252" s="96">
        <f>SUM(G253:G254)</f>
        <v>0</v>
      </c>
      <c r="H252" s="96">
        <f>SUM(H253:H254)</f>
        <v>0</v>
      </c>
      <c r="I252" s="96">
        <f>SUM(I253:I254)</f>
        <v>0</v>
      </c>
      <c r="J252" s="47"/>
      <c r="K252" s="47"/>
      <c r="L252" s="97">
        <f>SUM(L253:L254)</f>
        <v>0</v>
      </c>
      <c r="M252" s="97">
        <f>SUM(M253:M254)</f>
        <v>0</v>
      </c>
      <c r="N252" s="97">
        <f>SUM(N253:N254)</f>
        <v>0</v>
      </c>
      <c r="O252" s="97">
        <f>SUM(O253:O254)</f>
        <v>0</v>
      </c>
      <c r="P252" s="238">
        <f>SUM(P253:P254)</f>
        <v>0</v>
      </c>
      <c r="Q252" s="247"/>
    </row>
    <row r="253" spans="2:17" ht="18">
      <c r="B253" s="235" t="s">
        <v>221</v>
      </c>
      <c r="C253" s="75"/>
      <c r="D253" s="64"/>
      <c r="E253" s="64"/>
      <c r="F253" s="64"/>
      <c r="G253" s="93"/>
      <c r="H253" s="93"/>
      <c r="I253" s="93"/>
      <c r="J253" s="50"/>
      <c r="K253" s="50"/>
      <c r="L253" s="95"/>
      <c r="M253" s="95"/>
      <c r="N253" s="95"/>
      <c r="O253" s="95"/>
      <c r="P253" s="236"/>
      <c r="Q253" s="247"/>
    </row>
    <row r="254" spans="2:17" ht="18">
      <c r="B254" s="235" t="s">
        <v>307</v>
      </c>
      <c r="C254" s="75"/>
      <c r="D254" s="64"/>
      <c r="E254" s="64"/>
      <c r="F254" s="64"/>
      <c r="G254" s="93"/>
      <c r="H254" s="93"/>
      <c r="I254" s="93"/>
      <c r="J254" s="50"/>
      <c r="K254" s="50"/>
      <c r="L254" s="95"/>
      <c r="M254" s="95"/>
      <c r="N254" s="95"/>
      <c r="O254" s="95"/>
      <c r="P254" s="236"/>
      <c r="Q254" s="247"/>
    </row>
    <row r="255" spans="2:17" ht="18">
      <c r="B255" s="239" t="s">
        <v>146</v>
      </c>
      <c r="C255" s="80" t="s">
        <v>108</v>
      </c>
      <c r="D255" s="46"/>
      <c r="E255" s="46"/>
      <c r="F255" s="46"/>
      <c r="G255" s="96">
        <f>SUM(G256:G257)</f>
        <v>0</v>
      </c>
      <c r="H255" s="96">
        <f>SUM(H256:H257)</f>
        <v>0</v>
      </c>
      <c r="I255" s="96">
        <f>SUM(I256:I257)</f>
        <v>0</v>
      </c>
      <c r="J255" s="47"/>
      <c r="K255" s="47"/>
      <c r="L255" s="97">
        <f>SUM(L256:L257)</f>
        <v>0</v>
      </c>
      <c r="M255" s="97">
        <f>SUM(M256:M257)</f>
        <v>0</v>
      </c>
      <c r="N255" s="97">
        <f>SUM(N256:N257)</f>
        <v>0</v>
      </c>
      <c r="O255" s="97">
        <f>SUM(O256:O257)</f>
        <v>0</v>
      </c>
      <c r="P255" s="238">
        <f>SUM(P256:P257)</f>
        <v>0</v>
      </c>
      <c r="Q255" s="247"/>
    </row>
    <row r="256" spans="2:17" ht="18">
      <c r="B256" s="235" t="s">
        <v>222</v>
      </c>
      <c r="C256" s="74"/>
      <c r="D256" s="64"/>
      <c r="E256" s="64"/>
      <c r="F256" s="64"/>
      <c r="G256" s="93"/>
      <c r="H256" s="93"/>
      <c r="I256" s="93"/>
      <c r="J256" s="50"/>
      <c r="K256" s="50"/>
      <c r="L256" s="95"/>
      <c r="M256" s="98"/>
      <c r="N256" s="95"/>
      <c r="O256" s="95"/>
      <c r="P256" s="236"/>
      <c r="Q256" s="247"/>
    </row>
    <row r="257" spans="2:17" ht="18">
      <c r="B257" s="235" t="s">
        <v>307</v>
      </c>
      <c r="C257" s="74"/>
      <c r="D257" s="64"/>
      <c r="E257" s="64"/>
      <c r="F257" s="64"/>
      <c r="G257" s="93"/>
      <c r="H257" s="93"/>
      <c r="I257" s="93"/>
      <c r="J257" s="50"/>
      <c r="K257" s="50"/>
      <c r="L257" s="95"/>
      <c r="M257" s="98"/>
      <c r="N257" s="95"/>
      <c r="O257" s="95"/>
      <c r="P257" s="236"/>
      <c r="Q257" s="247"/>
    </row>
    <row r="258" spans="2:17" ht="18">
      <c r="B258" s="239" t="s">
        <v>223</v>
      </c>
      <c r="C258" s="80" t="s">
        <v>109</v>
      </c>
      <c r="D258" s="46"/>
      <c r="E258" s="46"/>
      <c r="F258" s="46"/>
      <c r="G258" s="96">
        <f>SUM(G259:G260)</f>
        <v>0</v>
      </c>
      <c r="H258" s="96">
        <f>SUM(H259:H260)</f>
        <v>0</v>
      </c>
      <c r="I258" s="96">
        <f>SUM(I259:I260)</f>
        <v>0</v>
      </c>
      <c r="J258" s="47"/>
      <c r="K258" s="83"/>
      <c r="L258" s="97">
        <f>SUM(L259:L260)</f>
        <v>0</v>
      </c>
      <c r="M258" s="97">
        <f>SUM(M259:M260)</f>
        <v>0</v>
      </c>
      <c r="N258" s="97">
        <f>SUM(N259:N260)</f>
        <v>0</v>
      </c>
      <c r="O258" s="97">
        <f>SUM(O259:O260)</f>
        <v>0</v>
      </c>
      <c r="P258" s="238">
        <f>SUM(P259:P260)</f>
        <v>0</v>
      </c>
      <c r="Q258" s="247"/>
    </row>
    <row r="259" spans="2:17" ht="18">
      <c r="B259" s="235" t="s">
        <v>236</v>
      </c>
      <c r="C259" s="74"/>
      <c r="D259" s="64"/>
      <c r="E259" s="64"/>
      <c r="F259" s="64"/>
      <c r="G259" s="93"/>
      <c r="H259" s="93"/>
      <c r="I259" s="93"/>
      <c r="J259" s="50"/>
      <c r="K259" s="50"/>
      <c r="L259" s="95"/>
      <c r="M259" s="95"/>
      <c r="N259" s="95"/>
      <c r="O259" s="95"/>
      <c r="P259" s="236"/>
      <c r="Q259" s="247"/>
    </row>
    <row r="260" spans="2:17" ht="18">
      <c r="B260" s="235" t="s">
        <v>275</v>
      </c>
      <c r="C260" s="74"/>
      <c r="D260" s="64"/>
      <c r="E260" s="64"/>
      <c r="F260" s="64"/>
      <c r="G260" s="93"/>
      <c r="H260" s="93"/>
      <c r="I260" s="93"/>
      <c r="J260" s="50"/>
      <c r="K260" s="50"/>
      <c r="L260" s="95"/>
      <c r="M260" s="98"/>
      <c r="N260" s="95"/>
      <c r="O260" s="95"/>
      <c r="P260" s="236"/>
      <c r="Q260" s="247"/>
    </row>
    <row r="261" spans="2:17" ht="18">
      <c r="B261" s="239" t="s">
        <v>224</v>
      </c>
      <c r="C261" s="84" t="s">
        <v>179</v>
      </c>
      <c r="D261" s="46"/>
      <c r="E261" s="46"/>
      <c r="F261" s="46"/>
      <c r="G261" s="96">
        <f>SUM(G262:G263)</f>
        <v>0</v>
      </c>
      <c r="H261" s="96">
        <f>SUM(H262:H263)</f>
        <v>0</v>
      </c>
      <c r="I261" s="96">
        <f>SUM(I262:I263)</f>
        <v>0</v>
      </c>
      <c r="J261" s="47"/>
      <c r="K261" s="47"/>
      <c r="L261" s="97">
        <f>SUM(L262:L263)</f>
        <v>0</v>
      </c>
      <c r="M261" s="97">
        <f>SUM(M262:M263)</f>
        <v>0</v>
      </c>
      <c r="N261" s="97">
        <f>SUM(N262:N263)</f>
        <v>0</v>
      </c>
      <c r="O261" s="97">
        <f>SUM(O262:O263)</f>
        <v>0</v>
      </c>
      <c r="P261" s="238">
        <f>SUM(P262:P263)</f>
        <v>0</v>
      </c>
      <c r="Q261" s="247"/>
    </row>
    <row r="262" spans="2:17" ht="18">
      <c r="B262" s="235" t="s">
        <v>225</v>
      </c>
      <c r="C262" s="49"/>
      <c r="D262" s="64"/>
      <c r="E262" s="64"/>
      <c r="F262" s="43"/>
      <c r="G262" s="99"/>
      <c r="H262" s="99"/>
      <c r="I262" s="99"/>
      <c r="J262" s="48"/>
      <c r="K262" s="79"/>
      <c r="L262" s="102"/>
      <c r="M262" s="102"/>
      <c r="N262" s="102"/>
      <c r="O262" s="102"/>
      <c r="P262" s="234"/>
      <c r="Q262" s="247"/>
    </row>
    <row r="263" spans="2:17" ht="18">
      <c r="B263" s="235" t="s">
        <v>275</v>
      </c>
      <c r="C263" s="49"/>
      <c r="D263" s="64"/>
      <c r="E263" s="64"/>
      <c r="F263" s="43"/>
      <c r="G263" s="99"/>
      <c r="H263" s="99"/>
      <c r="I263" s="99"/>
      <c r="J263" s="48"/>
      <c r="K263" s="79"/>
      <c r="L263" s="102"/>
      <c r="M263" s="102"/>
      <c r="N263" s="102"/>
      <c r="O263" s="102"/>
      <c r="P263" s="234"/>
      <c r="Q263" s="247"/>
    </row>
    <row r="264" spans="2:17" ht="30">
      <c r="B264" s="229" t="s">
        <v>147</v>
      </c>
      <c r="C264" s="66" t="s">
        <v>180</v>
      </c>
      <c r="D264" s="67"/>
      <c r="E264" s="67"/>
      <c r="F264" s="67"/>
      <c r="G264" s="90">
        <f>SUM(G265:G272)</f>
        <v>0</v>
      </c>
      <c r="H264" s="90">
        <f>SUM(H265:H272)</f>
        <v>0</v>
      </c>
      <c r="I264" s="90">
        <f>SUM(I265:I272)</f>
        <v>0</v>
      </c>
      <c r="J264" s="68"/>
      <c r="K264" s="68"/>
      <c r="L264" s="90">
        <f>SUM(L265:L272)</f>
        <v>0</v>
      </c>
      <c r="M264" s="90">
        <f>SUM(M265:M272)</f>
        <v>0</v>
      </c>
      <c r="N264" s="90">
        <f>SUM(N265:N272)</f>
        <v>0</v>
      </c>
      <c r="O264" s="90">
        <f>SUM(O265:O272)</f>
        <v>0</v>
      </c>
      <c r="P264" s="230">
        <f>SUM(P265:P272)</f>
        <v>0</v>
      </c>
      <c r="Q264" s="247"/>
    </row>
    <row r="265" spans="2:17" ht="18">
      <c r="B265" s="235" t="s">
        <v>226</v>
      </c>
      <c r="C265" s="85" t="s">
        <v>110</v>
      </c>
      <c r="D265" s="64"/>
      <c r="E265" s="64"/>
      <c r="F265" s="64"/>
      <c r="G265" s="93"/>
      <c r="H265" s="93"/>
      <c r="I265" s="93"/>
      <c r="J265" s="52"/>
      <c r="K265" s="52"/>
      <c r="L265" s="95"/>
      <c r="M265" s="95"/>
      <c r="N265" s="95"/>
      <c r="O265" s="95"/>
      <c r="P265" s="236"/>
      <c r="Q265" s="247"/>
    </row>
    <row r="266" spans="2:17" ht="30">
      <c r="B266" s="235" t="s">
        <v>227</v>
      </c>
      <c r="C266" s="74" t="s">
        <v>111</v>
      </c>
      <c r="D266" s="64"/>
      <c r="E266" s="64"/>
      <c r="F266" s="64"/>
      <c r="G266" s="93"/>
      <c r="H266" s="93"/>
      <c r="I266" s="93"/>
      <c r="J266" s="53"/>
      <c r="K266" s="53"/>
      <c r="L266" s="93"/>
      <c r="M266" s="93"/>
      <c r="N266" s="93"/>
      <c r="O266" s="93"/>
      <c r="P266" s="236"/>
      <c r="Q266" s="247"/>
    </row>
    <row r="267" spans="2:17" ht="18">
      <c r="B267" s="233" t="s">
        <v>228</v>
      </c>
      <c r="C267" s="49" t="s">
        <v>157</v>
      </c>
      <c r="D267" s="64"/>
      <c r="E267" s="189"/>
      <c r="F267" s="198"/>
      <c r="G267" s="93"/>
      <c r="H267" s="93"/>
      <c r="I267" s="93"/>
      <c r="J267" s="48"/>
      <c r="K267" s="48"/>
      <c r="L267" s="94"/>
      <c r="M267" s="102"/>
      <c r="N267" s="94"/>
      <c r="O267" s="94"/>
      <c r="P267" s="234"/>
      <c r="Q267" s="247"/>
    </row>
    <row r="268" spans="2:17" ht="18">
      <c r="B268" s="233" t="s">
        <v>229</v>
      </c>
      <c r="C268" s="49" t="s">
        <v>158</v>
      </c>
      <c r="D268" s="64"/>
      <c r="E268" s="189"/>
      <c r="F268" s="198"/>
      <c r="G268" s="93"/>
      <c r="H268" s="93"/>
      <c r="I268" s="93"/>
      <c r="J268" s="48"/>
      <c r="K268" s="48"/>
      <c r="L268" s="94"/>
      <c r="M268" s="102"/>
      <c r="N268" s="94"/>
      <c r="O268" s="94"/>
      <c r="P268" s="234"/>
      <c r="Q268" s="247"/>
    </row>
    <row r="269" spans="2:17" ht="18">
      <c r="B269" s="233" t="s">
        <v>230</v>
      </c>
      <c r="C269" s="49" t="s">
        <v>159</v>
      </c>
      <c r="D269" s="64"/>
      <c r="E269" s="189"/>
      <c r="F269" s="198"/>
      <c r="G269" s="93"/>
      <c r="H269" s="93"/>
      <c r="I269" s="93"/>
      <c r="J269" s="48"/>
      <c r="K269" s="48"/>
      <c r="L269" s="94"/>
      <c r="M269" s="102"/>
      <c r="N269" s="94"/>
      <c r="O269" s="94"/>
      <c r="P269" s="234"/>
      <c r="Q269" s="247"/>
    </row>
    <row r="270" spans="2:17" ht="18">
      <c r="B270" s="233" t="s">
        <v>231</v>
      </c>
      <c r="C270" s="49" t="s">
        <v>160</v>
      </c>
      <c r="D270" s="64"/>
      <c r="E270" s="64"/>
      <c r="F270" s="64"/>
      <c r="G270" s="93"/>
      <c r="H270" s="93"/>
      <c r="I270" s="93"/>
      <c r="J270" s="48"/>
      <c r="K270" s="48"/>
      <c r="L270" s="94"/>
      <c r="M270" s="102"/>
      <c r="N270" s="94"/>
      <c r="O270" s="94"/>
      <c r="P270" s="234"/>
      <c r="Q270" s="247"/>
    </row>
    <row r="271" spans="2:17" ht="45">
      <c r="B271" s="233" t="s">
        <v>232</v>
      </c>
      <c r="C271" s="49" t="s">
        <v>181</v>
      </c>
      <c r="D271" s="64"/>
      <c r="E271" s="64"/>
      <c r="F271" s="64"/>
      <c r="G271" s="93"/>
      <c r="H271" s="93"/>
      <c r="I271" s="93"/>
      <c r="J271" s="48"/>
      <c r="K271" s="48"/>
      <c r="L271" s="94"/>
      <c r="M271" s="102"/>
      <c r="N271" s="94"/>
      <c r="O271" s="94"/>
      <c r="P271" s="234"/>
      <c r="Q271" s="247"/>
    </row>
    <row r="272" spans="2:17" ht="18">
      <c r="B272" s="233" t="s">
        <v>233</v>
      </c>
      <c r="C272" s="49" t="s">
        <v>112</v>
      </c>
      <c r="D272" s="64"/>
      <c r="E272" s="64"/>
      <c r="F272" s="64"/>
      <c r="G272" s="93"/>
      <c r="H272" s="93"/>
      <c r="I272" s="93"/>
      <c r="J272" s="48"/>
      <c r="K272" s="48"/>
      <c r="L272" s="94"/>
      <c r="M272" s="102"/>
      <c r="N272" s="94"/>
      <c r="O272" s="94"/>
      <c r="P272" s="234"/>
      <c r="Q272" s="247"/>
    </row>
    <row r="273" spans="2:17" ht="32.25">
      <c r="B273" s="229" t="s">
        <v>234</v>
      </c>
      <c r="C273" s="66" t="s">
        <v>182</v>
      </c>
      <c r="D273" s="67"/>
      <c r="E273" s="67"/>
      <c r="F273" s="67"/>
      <c r="G273" s="90"/>
      <c r="H273" s="90"/>
      <c r="I273" s="90"/>
      <c r="J273" s="68"/>
      <c r="K273" s="68"/>
      <c r="L273" s="90"/>
      <c r="M273" s="90"/>
      <c r="N273" s="90"/>
      <c r="O273" s="90"/>
      <c r="P273" s="230"/>
      <c r="Q273" s="247"/>
    </row>
    <row r="274" spans="2:17" ht="32.25">
      <c r="B274" s="229" t="s">
        <v>86</v>
      </c>
      <c r="C274" s="66" t="s">
        <v>183</v>
      </c>
      <c r="D274" s="67"/>
      <c r="E274" s="67"/>
      <c r="F274" s="67"/>
      <c r="G274" s="90"/>
      <c r="H274" s="90"/>
      <c r="I274" s="90"/>
      <c r="J274" s="68"/>
      <c r="K274" s="68"/>
      <c r="L274" s="90"/>
      <c r="M274" s="90"/>
      <c r="N274" s="90"/>
      <c r="O274" s="90"/>
      <c r="P274" s="230"/>
      <c r="Q274" s="247"/>
    </row>
    <row r="275" spans="2:17" ht="18">
      <c r="B275" s="276" t="s">
        <v>237</v>
      </c>
      <c r="C275" s="277"/>
      <c r="D275" s="44" t="s">
        <v>30</v>
      </c>
      <c r="E275" s="44" t="s">
        <v>30</v>
      </c>
      <c r="F275" s="44" t="s">
        <v>30</v>
      </c>
      <c r="G275" s="100">
        <f>G154+G176+G184+G212+G237+G241+G248+G264+G273+G274</f>
        <v>0</v>
      </c>
      <c r="H275" s="100">
        <f>H154+H176+H184+H212+H237+H241+H248+H264+H273+H274</f>
        <v>0</v>
      </c>
      <c r="I275" s="100">
        <f>I154+I176+I184+I212+I237+I241+I248+I264+I273+I274</f>
        <v>0</v>
      </c>
      <c r="J275" s="44" t="s">
        <v>30</v>
      </c>
      <c r="K275" s="44" t="s">
        <v>30</v>
      </c>
      <c r="L275" s="100">
        <f>L154+L176+L184+L212+L237+L241+L248+L264+L273+L274</f>
        <v>0</v>
      </c>
      <c r="M275" s="100">
        <f>M154+M176+M184+M212+M237+M241+M248+M264+M273+M274</f>
        <v>0</v>
      </c>
      <c r="N275" s="100">
        <f>N154+N176+N184+N212+N237+N241+N248+N264+N273+N274</f>
        <v>0</v>
      </c>
      <c r="O275" s="100">
        <f>O154+O176+O184+O212+O237+O241+O248+O264+O273+O274</f>
        <v>0</v>
      </c>
      <c r="P275" s="245">
        <f>P154+P176+P184+P212+P237+P241+P248+P264+P273+P274</f>
        <v>0</v>
      </c>
      <c r="Q275" s="247"/>
    </row>
    <row r="276" spans="2:17" ht="18">
      <c r="B276" s="276" t="s">
        <v>240</v>
      </c>
      <c r="C276" s="277"/>
      <c r="D276" s="44" t="s">
        <v>30</v>
      </c>
      <c r="E276" s="44" t="s">
        <v>30</v>
      </c>
      <c r="F276" s="44" t="s">
        <v>30</v>
      </c>
      <c r="G276" s="100"/>
      <c r="H276" s="100"/>
      <c r="I276" s="100"/>
      <c r="J276" s="44" t="s">
        <v>30</v>
      </c>
      <c r="K276" s="44" t="s">
        <v>30</v>
      </c>
      <c r="L276" s="100"/>
      <c r="M276" s="100"/>
      <c r="N276" s="100"/>
      <c r="O276" s="100"/>
      <c r="P276" s="245"/>
      <c r="Q276" s="247"/>
    </row>
    <row r="277" spans="2:17" ht="18">
      <c r="B277" s="276" t="s">
        <v>238</v>
      </c>
      <c r="C277" s="277"/>
      <c r="D277" s="44" t="s">
        <v>30</v>
      </c>
      <c r="E277" s="44" t="s">
        <v>30</v>
      </c>
      <c r="F277" s="44" t="s">
        <v>30</v>
      </c>
      <c r="G277" s="100"/>
      <c r="H277" s="100"/>
      <c r="I277" s="100"/>
      <c r="J277" s="44" t="s">
        <v>30</v>
      </c>
      <c r="K277" s="44" t="s">
        <v>30</v>
      </c>
      <c r="L277" s="100"/>
      <c r="M277" s="100"/>
      <c r="N277" s="100"/>
      <c r="O277" s="100"/>
      <c r="P277" s="245"/>
      <c r="Q277" s="247"/>
    </row>
    <row r="278" spans="2:17" ht="18.75" thickBot="1">
      <c r="B278" s="278" t="s">
        <v>239</v>
      </c>
      <c r="C278" s="279"/>
      <c r="D278" s="248" t="s">
        <v>30</v>
      </c>
      <c r="E278" s="248" t="s">
        <v>30</v>
      </c>
      <c r="F278" s="248" t="s">
        <v>30</v>
      </c>
      <c r="G278" s="249">
        <f>G275-G276-G277</f>
        <v>0</v>
      </c>
      <c r="H278" s="249">
        <f>H275-H276-H277</f>
        <v>0</v>
      </c>
      <c r="I278" s="249">
        <f>I275-I276-I277</f>
        <v>0</v>
      </c>
      <c r="J278" s="248" t="s">
        <v>30</v>
      </c>
      <c r="K278" s="248" t="s">
        <v>30</v>
      </c>
      <c r="L278" s="250">
        <f>L275-L276-L277</f>
        <v>0</v>
      </c>
      <c r="M278" s="250">
        <f>M275-M276-M277</f>
        <v>0</v>
      </c>
      <c r="N278" s="250">
        <f>N275-N276-N277</f>
        <v>0</v>
      </c>
      <c r="O278" s="250">
        <f>O275-O276-O277</f>
        <v>0</v>
      </c>
      <c r="P278" s="251">
        <f>P275-P276-P277</f>
        <v>0</v>
      </c>
      <c r="Q278" s="247"/>
    </row>
    <row r="279" spans="2:9" ht="15">
      <c r="B279" s="1"/>
      <c r="D279" s="1"/>
      <c r="F279" s="1" t="s">
        <v>1</v>
      </c>
      <c r="G279" s="1"/>
      <c r="H279" s="1"/>
      <c r="I279" s="1"/>
    </row>
    <row r="281" spans="2:3" ht="18.75">
      <c r="B281" s="200" t="s">
        <v>302</v>
      </c>
      <c r="C281" s="112" t="s">
        <v>301</v>
      </c>
    </row>
    <row r="283" ht="15">
      <c r="B283" s="199"/>
    </row>
    <row r="284" spans="2:14" s="113" customFormat="1" ht="39.75" customHeight="1">
      <c r="B284" s="106" t="s">
        <v>67</v>
      </c>
      <c r="C284" s="18"/>
      <c r="D284" s="18"/>
      <c r="E284" s="18"/>
      <c r="F284" s="18"/>
      <c r="G284" s="18"/>
      <c r="H284" s="18"/>
      <c r="I284" s="18"/>
      <c r="J284" s="18"/>
      <c r="K284" s="18"/>
      <c r="L284" s="18"/>
      <c r="M284" s="18"/>
      <c r="N284" s="175"/>
    </row>
    <row r="285" spans="2:15" ht="18.75">
      <c r="B285" s="201"/>
      <c r="C285" s="176" t="s">
        <v>303</v>
      </c>
      <c r="J285" s="273" t="s">
        <v>296</v>
      </c>
      <c r="K285" s="273"/>
      <c r="L285" s="273"/>
      <c r="M285" s="179" t="s">
        <v>243</v>
      </c>
      <c r="N285" s="180" t="s">
        <v>254</v>
      </c>
      <c r="O285" s="274" t="s">
        <v>255</v>
      </c>
    </row>
    <row r="286" spans="2:15" ht="18.75" customHeight="1">
      <c r="B286" s="201"/>
      <c r="J286" s="273" t="s">
        <v>297</v>
      </c>
      <c r="K286" s="273"/>
      <c r="L286" s="273"/>
      <c r="M286" s="179" t="s">
        <v>243</v>
      </c>
      <c r="N286" s="180" t="s">
        <v>254</v>
      </c>
      <c r="O286" s="275"/>
    </row>
    <row r="287" spans="2:15" ht="15">
      <c r="B287" s="201"/>
      <c r="I287" s="202"/>
      <c r="J287" s="178"/>
      <c r="K287" s="178"/>
      <c r="L287" s="178"/>
      <c r="M287" s="203"/>
      <c r="N287" s="203"/>
      <c r="O287" s="202"/>
    </row>
    <row r="288" spans="2:15" ht="60">
      <c r="B288" s="58" t="s">
        <v>24</v>
      </c>
      <c r="C288" s="58" t="s">
        <v>48</v>
      </c>
      <c r="D288" s="58" t="s">
        <v>23</v>
      </c>
      <c r="E288" s="58" t="s">
        <v>25</v>
      </c>
      <c r="F288" s="19" t="s">
        <v>45</v>
      </c>
      <c r="G288" s="19"/>
      <c r="H288" s="19"/>
      <c r="I288" s="19"/>
      <c r="J288" s="181" t="s">
        <v>27</v>
      </c>
      <c r="K288" s="181" t="s">
        <v>63</v>
      </c>
      <c r="L288" s="204" t="s">
        <v>49</v>
      </c>
      <c r="M288" s="182" t="s">
        <v>50</v>
      </c>
      <c r="N288" s="182"/>
      <c r="O288" s="182"/>
    </row>
    <row r="289" spans="2:15" ht="75">
      <c r="B289" s="59"/>
      <c r="C289" s="59"/>
      <c r="D289" s="59"/>
      <c r="E289" s="59"/>
      <c r="F289" s="20" t="s">
        <v>26</v>
      </c>
      <c r="G289" s="20" t="s">
        <v>64</v>
      </c>
      <c r="H289" s="20"/>
      <c r="I289" s="20"/>
      <c r="J289" s="181"/>
      <c r="K289" s="181"/>
      <c r="L289" s="204"/>
      <c r="M289" s="183" t="s">
        <v>57</v>
      </c>
      <c r="N289" s="183"/>
      <c r="O289" s="184" t="s">
        <v>31</v>
      </c>
    </row>
    <row r="290" spans="2:15" ht="15">
      <c r="B290" s="60"/>
      <c r="C290" s="60"/>
      <c r="D290" s="60"/>
      <c r="E290" s="60"/>
      <c r="F290" s="20"/>
      <c r="G290" s="20" t="s">
        <v>60</v>
      </c>
      <c r="H290" s="20" t="s">
        <v>61</v>
      </c>
      <c r="I290" s="20" t="s">
        <v>62</v>
      </c>
      <c r="J290" s="181"/>
      <c r="K290" s="181"/>
      <c r="L290" s="204"/>
      <c r="M290" s="183"/>
      <c r="N290" s="183"/>
      <c r="O290" s="184"/>
    </row>
    <row r="291" spans="2:15" ht="15">
      <c r="B291" s="6"/>
      <c r="C291" s="5">
        <v>1</v>
      </c>
      <c r="D291" s="6"/>
      <c r="E291" s="5">
        <v>2</v>
      </c>
      <c r="F291" s="5">
        <v>3</v>
      </c>
      <c r="G291" s="11">
        <v>4</v>
      </c>
      <c r="H291" s="5">
        <v>5</v>
      </c>
      <c r="I291" s="12">
        <v>6</v>
      </c>
      <c r="J291" s="205">
        <v>6</v>
      </c>
      <c r="K291" s="205">
        <v>7</v>
      </c>
      <c r="L291" s="205">
        <v>8</v>
      </c>
      <c r="M291" s="205">
        <v>9</v>
      </c>
      <c r="N291" s="205"/>
      <c r="O291" s="205">
        <v>10</v>
      </c>
    </row>
    <row r="292" spans="2:15" ht="45">
      <c r="B292" s="4" t="s">
        <v>5</v>
      </c>
      <c r="C292" s="5" t="s">
        <v>46</v>
      </c>
      <c r="D292" s="6" t="s">
        <v>304</v>
      </c>
      <c r="E292" s="5" t="s">
        <v>0</v>
      </c>
      <c r="F292" s="5" t="s">
        <v>0</v>
      </c>
      <c r="G292" s="11"/>
      <c r="H292" s="7"/>
      <c r="I292" s="15"/>
      <c r="J292" s="5" t="s">
        <v>0</v>
      </c>
      <c r="K292" s="206"/>
      <c r="L292" s="206"/>
      <c r="M292" s="206"/>
      <c r="N292" s="206"/>
      <c r="O292" s="206"/>
    </row>
    <row r="293" spans="2:15" ht="15">
      <c r="B293" s="4"/>
      <c r="C293" s="5"/>
      <c r="D293" s="6"/>
      <c r="E293" s="5" t="s">
        <v>0</v>
      </c>
      <c r="F293" s="5" t="s">
        <v>0</v>
      </c>
      <c r="G293" s="11"/>
      <c r="H293" s="7"/>
      <c r="I293" s="15"/>
      <c r="J293" s="5" t="s">
        <v>0</v>
      </c>
      <c r="K293" s="206"/>
      <c r="L293" s="206"/>
      <c r="M293" s="206"/>
      <c r="N293" s="206"/>
      <c r="O293" s="206"/>
    </row>
    <row r="294" spans="2:15" ht="15">
      <c r="B294" s="4"/>
      <c r="C294" s="8"/>
      <c r="D294" s="5" t="s">
        <v>0</v>
      </c>
      <c r="E294" s="5" t="s">
        <v>0</v>
      </c>
      <c r="F294" s="5" t="s">
        <v>0</v>
      </c>
      <c r="G294" s="11"/>
      <c r="H294" s="7"/>
      <c r="I294" s="15"/>
      <c r="J294" s="5" t="s">
        <v>0</v>
      </c>
      <c r="K294" s="206"/>
      <c r="L294" s="206"/>
      <c r="M294" s="206"/>
      <c r="N294" s="206"/>
      <c r="O294" s="206"/>
    </row>
    <row r="295" spans="2:15" ht="15">
      <c r="B295" s="13"/>
      <c r="C295" s="13" t="s">
        <v>65</v>
      </c>
      <c r="D295" s="13" t="s">
        <v>30</v>
      </c>
      <c r="E295" s="13" t="s">
        <v>30</v>
      </c>
      <c r="F295" s="13" t="s">
        <v>30</v>
      </c>
      <c r="G295" s="16"/>
      <c r="H295" s="13"/>
      <c r="I295" s="17"/>
      <c r="J295" s="13" t="s">
        <v>30</v>
      </c>
      <c r="K295" s="189" t="s">
        <v>30</v>
      </c>
      <c r="L295" s="189"/>
      <c r="M295" s="189"/>
      <c r="N295" s="189"/>
      <c r="O295" s="189"/>
    </row>
    <row r="296" spans="2:15" ht="15">
      <c r="B296" s="4" t="s">
        <v>6</v>
      </c>
      <c r="C296" s="5" t="s">
        <v>47</v>
      </c>
      <c r="D296" s="6"/>
      <c r="E296" s="5" t="s">
        <v>0</v>
      </c>
      <c r="F296" s="5" t="s">
        <v>0</v>
      </c>
      <c r="G296" s="11"/>
      <c r="H296" s="7"/>
      <c r="I296" s="15"/>
      <c r="J296" s="5" t="s">
        <v>0</v>
      </c>
      <c r="K296" s="206"/>
      <c r="L296" s="206"/>
      <c r="M296" s="206"/>
      <c r="N296" s="206"/>
      <c r="O296" s="206"/>
    </row>
    <row r="297" spans="2:15" ht="15">
      <c r="B297" s="7"/>
      <c r="C297" s="5"/>
      <c r="D297" s="6"/>
      <c r="E297" s="5" t="s">
        <v>0</v>
      </c>
      <c r="F297" s="5" t="s">
        <v>0</v>
      </c>
      <c r="G297" s="11"/>
      <c r="H297" s="7"/>
      <c r="I297" s="15"/>
      <c r="J297" s="5" t="s">
        <v>0</v>
      </c>
      <c r="K297" s="206"/>
      <c r="L297" s="206"/>
      <c r="M297" s="206"/>
      <c r="N297" s="206"/>
      <c r="O297" s="206"/>
    </row>
    <row r="298" spans="2:15" ht="15">
      <c r="B298" s="7"/>
      <c r="C298" s="8"/>
      <c r="D298" s="5" t="s">
        <v>0</v>
      </c>
      <c r="E298" s="5" t="s">
        <v>0</v>
      </c>
      <c r="F298" s="5" t="s">
        <v>0</v>
      </c>
      <c r="G298" s="11"/>
      <c r="H298" s="7"/>
      <c r="I298" s="15"/>
      <c r="J298" s="5" t="s">
        <v>0</v>
      </c>
      <c r="K298" s="206"/>
      <c r="L298" s="206"/>
      <c r="M298" s="206"/>
      <c r="N298" s="206"/>
      <c r="O298" s="206"/>
    </row>
    <row r="299" spans="2:15" ht="15">
      <c r="B299" s="16"/>
      <c r="C299" s="13" t="s">
        <v>66</v>
      </c>
      <c r="D299" s="13" t="s">
        <v>30</v>
      </c>
      <c r="E299" s="13" t="s">
        <v>30</v>
      </c>
      <c r="F299" s="13" t="s">
        <v>30</v>
      </c>
      <c r="G299" s="16"/>
      <c r="H299" s="13"/>
      <c r="I299" s="17"/>
      <c r="J299" s="13" t="s">
        <v>30</v>
      </c>
      <c r="K299" s="189" t="s">
        <v>30</v>
      </c>
      <c r="L299" s="189"/>
      <c r="M299" s="189"/>
      <c r="N299" s="189"/>
      <c r="O299" s="189"/>
    </row>
    <row r="300" spans="2:15" ht="15">
      <c r="B300" s="14" t="s">
        <v>7</v>
      </c>
      <c r="C300" s="5" t="s">
        <v>0</v>
      </c>
      <c r="D300" s="5" t="s">
        <v>0</v>
      </c>
      <c r="E300" s="5" t="s">
        <v>0</v>
      </c>
      <c r="F300" s="5" t="s">
        <v>0</v>
      </c>
      <c r="G300" s="11"/>
      <c r="H300" s="7"/>
      <c r="I300" s="15"/>
      <c r="J300" s="5" t="s">
        <v>0</v>
      </c>
      <c r="K300" s="206"/>
      <c r="L300" s="206"/>
      <c r="M300" s="206"/>
      <c r="N300" s="206"/>
      <c r="O300" s="206"/>
    </row>
    <row r="301" spans="2:15" ht="15">
      <c r="B301" s="14"/>
      <c r="C301" s="5" t="s">
        <v>0</v>
      </c>
      <c r="D301" s="5" t="s">
        <v>0</v>
      </c>
      <c r="E301" s="5" t="s">
        <v>0</v>
      </c>
      <c r="F301" s="5" t="s">
        <v>0</v>
      </c>
      <c r="G301" s="11"/>
      <c r="H301" s="7"/>
      <c r="I301" s="15"/>
      <c r="J301" s="5" t="s">
        <v>0</v>
      </c>
      <c r="K301" s="206"/>
      <c r="L301" s="206"/>
      <c r="M301" s="206"/>
      <c r="N301" s="206"/>
      <c r="O301" s="206"/>
    </row>
    <row r="302" spans="2:15" ht="15">
      <c r="B302" s="7"/>
      <c r="C302" s="5" t="s">
        <v>0</v>
      </c>
      <c r="D302" s="5" t="s">
        <v>0</v>
      </c>
      <c r="E302" s="5" t="s">
        <v>0</v>
      </c>
      <c r="F302" s="5" t="s">
        <v>0</v>
      </c>
      <c r="G302" s="5"/>
      <c r="H302" s="7"/>
      <c r="I302" s="7"/>
      <c r="J302" s="5" t="s">
        <v>0</v>
      </c>
      <c r="K302" s="206"/>
      <c r="L302" s="206"/>
      <c r="M302" s="206"/>
      <c r="N302" s="206"/>
      <c r="O302" s="206"/>
    </row>
    <row r="303" spans="2:15" ht="15">
      <c r="B303" s="271" t="s">
        <v>29</v>
      </c>
      <c r="C303" s="272"/>
      <c r="D303" s="19" t="s">
        <v>30</v>
      </c>
      <c r="E303" s="19" t="s">
        <v>30</v>
      </c>
      <c r="F303" s="19" t="s">
        <v>30</v>
      </c>
      <c r="G303" s="22">
        <f>SUM(G295,G299)</f>
        <v>0</v>
      </c>
      <c r="H303" s="22">
        <f>SUM(H295,H299)</f>
        <v>0</v>
      </c>
      <c r="I303" s="22">
        <f>SUM(I295,I299)</f>
        <v>0</v>
      </c>
      <c r="J303" s="19" t="s">
        <v>30</v>
      </c>
      <c r="K303" s="19" t="s">
        <v>30</v>
      </c>
      <c r="L303" s="22">
        <f>SUM(L295,L299)</f>
        <v>0</v>
      </c>
      <c r="M303" s="22">
        <f>SUM(M295,M299)</f>
        <v>0</v>
      </c>
      <c r="N303" s="22"/>
      <c r="O303" s="22">
        <f>SUM(O295,O299)</f>
        <v>0</v>
      </c>
    </row>
    <row r="306" spans="2:9" s="42" customFormat="1" ht="18">
      <c r="B306" s="173" t="s">
        <v>274</v>
      </c>
      <c r="C306" s="174"/>
      <c r="D306" s="174"/>
      <c r="E306" s="174"/>
      <c r="F306" s="174"/>
      <c r="G306" s="174"/>
      <c r="H306" s="174"/>
      <c r="I306" s="174"/>
    </row>
    <row r="307" spans="2:9" ht="16.5">
      <c r="B307" s="3"/>
      <c r="E307" s="207"/>
      <c r="F307" s="207"/>
      <c r="G307" s="202"/>
      <c r="H307" s="202"/>
      <c r="I307" s="208"/>
    </row>
    <row r="308" spans="2:9" s="42" customFormat="1" ht="18">
      <c r="B308" s="173"/>
      <c r="E308" s="209"/>
      <c r="F308" s="209"/>
      <c r="G308" s="210"/>
      <c r="H308" s="210"/>
      <c r="I308" s="210"/>
    </row>
    <row r="309" spans="3:9" s="42" customFormat="1" ht="18">
      <c r="C309" s="211" t="s">
        <v>75</v>
      </c>
      <c r="D309" s="269"/>
      <c r="E309" s="269"/>
      <c r="F309" s="216" t="s">
        <v>62</v>
      </c>
      <c r="G309" s="212"/>
      <c r="H309" s="212"/>
      <c r="I309" s="212"/>
    </row>
    <row r="310" spans="3:9" s="42" customFormat="1" ht="18">
      <c r="C310" s="213" t="s">
        <v>28</v>
      </c>
      <c r="D310" s="269"/>
      <c r="E310" s="269"/>
      <c r="F310" s="216" t="s">
        <v>62</v>
      </c>
      <c r="G310" s="214"/>
      <c r="H310" s="214"/>
      <c r="I310" s="214"/>
    </row>
    <row r="311" spans="3:9" s="42" customFormat="1" ht="18">
      <c r="C311" s="215" t="s">
        <v>303</v>
      </c>
      <c r="D311" s="269"/>
      <c r="E311" s="269"/>
      <c r="F311" s="216" t="s">
        <v>62</v>
      </c>
      <c r="G311" s="214"/>
      <c r="H311" s="214"/>
      <c r="I311" s="214"/>
    </row>
    <row r="312" spans="3:9" s="42" customFormat="1" ht="18">
      <c r="C312" s="114" t="s">
        <v>275</v>
      </c>
      <c r="D312" s="269"/>
      <c r="E312" s="269"/>
      <c r="F312" s="216" t="s">
        <v>62</v>
      </c>
      <c r="G312" s="177"/>
      <c r="H312" s="177"/>
      <c r="I312" s="177"/>
    </row>
    <row r="313" spans="3:9" s="110" customFormat="1" ht="18.75">
      <c r="C313" s="217" t="s">
        <v>276</v>
      </c>
      <c r="D313" s="270"/>
      <c r="E313" s="270"/>
      <c r="F313" s="218" t="s">
        <v>62</v>
      </c>
      <c r="G313" s="219"/>
      <c r="H313" s="219"/>
      <c r="I313" s="219"/>
    </row>
  </sheetData>
  <sheetProtection/>
  <mergeCells count="37">
    <mergeCell ref="B15:B17"/>
    <mergeCell ref="F16:F17"/>
    <mergeCell ref="B140:C140"/>
    <mergeCell ref="B142:C142"/>
    <mergeCell ref="J12:L12"/>
    <mergeCell ref="B4:M5"/>
    <mergeCell ref="B6:C6"/>
    <mergeCell ref="J15:J16"/>
    <mergeCell ref="K15:K16"/>
    <mergeCell ref="L15:L16"/>
    <mergeCell ref="F15:I15"/>
    <mergeCell ref="J13:L13"/>
    <mergeCell ref="M15:O15"/>
    <mergeCell ref="G16:I16"/>
    <mergeCell ref="O12:O13"/>
    <mergeCell ref="J147:L147"/>
    <mergeCell ref="O147:O148"/>
    <mergeCell ref="J148:L148"/>
    <mergeCell ref="C13:E13"/>
    <mergeCell ref="B143:C143"/>
    <mergeCell ref="C15:C17"/>
    <mergeCell ref="D15:D17"/>
    <mergeCell ref="E15:E17"/>
    <mergeCell ref="C148:E148"/>
    <mergeCell ref="J285:L285"/>
    <mergeCell ref="O285:O286"/>
    <mergeCell ref="J286:L286"/>
    <mergeCell ref="B275:C275"/>
    <mergeCell ref="B276:C276"/>
    <mergeCell ref="B277:C277"/>
    <mergeCell ref="B278:C278"/>
    <mergeCell ref="D309:E309"/>
    <mergeCell ref="D310:E310"/>
    <mergeCell ref="D311:E311"/>
    <mergeCell ref="D312:E312"/>
    <mergeCell ref="D313:E313"/>
    <mergeCell ref="B303:C303"/>
  </mergeCells>
  <printOptions/>
  <pageMargins left="0" right="0" top="0" bottom="0" header="0.511811023622047" footer="0.511811023622047"/>
  <pageSetup fitToHeight="0" fitToWidth="1" horizontalDpi="600" verticalDpi="600" orientation="landscape" paperSize="9" scale="59" r:id="rId1"/>
  <rowBreaks count="2" manualBreakCount="2">
    <brk id="101" max="15" man="1"/>
    <brk id="143" max="15" man="1"/>
  </rowBreaks>
</worksheet>
</file>

<file path=xl/worksheets/sheet3.xml><?xml version="1.0" encoding="utf-8"?>
<worksheet xmlns="http://schemas.openxmlformats.org/spreadsheetml/2006/main" xmlns:r="http://schemas.openxmlformats.org/officeDocument/2006/relationships">
  <sheetPr>
    <pageSetUpPr fitToPage="1"/>
  </sheetPr>
  <dimension ref="A2:H86"/>
  <sheetViews>
    <sheetView view="pageBreakPreview" zoomScaleNormal="25" zoomScaleSheetLayoutView="100" zoomScalePageLayoutView="0" workbookViewId="0" topLeftCell="A40">
      <selection activeCell="A62" sqref="A62:C62"/>
    </sheetView>
  </sheetViews>
  <sheetFormatPr defaultColWidth="9.140625" defaultRowHeight="12.75"/>
  <cols>
    <col min="1" max="1" width="74.140625" style="118" customWidth="1"/>
    <col min="2" max="2" width="23.28125" style="118" customWidth="1"/>
    <col min="3" max="4" width="18.7109375" style="118" customWidth="1"/>
    <col min="5" max="5" width="21.7109375" style="118" customWidth="1"/>
    <col min="6" max="6" width="19.421875" style="118" customWidth="1"/>
    <col min="7" max="7" width="26.421875" style="118" customWidth="1"/>
    <col min="8" max="16384" width="9.140625" style="118" customWidth="1"/>
  </cols>
  <sheetData>
    <row r="1" ht="15"/>
    <row r="2" spans="1:7" ht="18.75">
      <c r="A2" s="116" t="s">
        <v>59</v>
      </c>
      <c r="B2" s="117"/>
      <c r="C2" s="117"/>
      <c r="D2" s="117"/>
      <c r="E2" s="117"/>
      <c r="F2" s="117"/>
      <c r="G2" s="117"/>
    </row>
    <row r="3" spans="1:7" ht="19.5" thickBot="1">
      <c r="A3" s="117"/>
      <c r="B3" s="117"/>
      <c r="C3" s="117"/>
      <c r="D3" s="117"/>
      <c r="E3" s="117"/>
      <c r="F3" s="117"/>
      <c r="G3" s="117"/>
    </row>
    <row r="4" spans="1:7" s="122" customFormat="1" ht="111" customHeight="1">
      <c r="A4" s="119" t="s">
        <v>34</v>
      </c>
      <c r="B4" s="120" t="s">
        <v>35</v>
      </c>
      <c r="C4" s="120" t="s">
        <v>36</v>
      </c>
      <c r="D4" s="120" t="s">
        <v>37</v>
      </c>
      <c r="E4" s="120" t="s">
        <v>38</v>
      </c>
      <c r="F4" s="120" t="s">
        <v>281</v>
      </c>
      <c r="G4" s="121" t="s">
        <v>39</v>
      </c>
    </row>
    <row r="5" spans="1:7" ht="20.25" customHeight="1" thickBot="1">
      <c r="A5" s="123">
        <v>1</v>
      </c>
      <c r="B5" s="124">
        <v>2</v>
      </c>
      <c r="C5" s="124" t="s">
        <v>40</v>
      </c>
      <c r="D5" s="124">
        <v>4</v>
      </c>
      <c r="E5" s="124">
        <v>5</v>
      </c>
      <c r="F5" s="124">
        <v>6</v>
      </c>
      <c r="G5" s="125" t="s">
        <v>41</v>
      </c>
    </row>
    <row r="6" spans="1:7" s="122" customFormat="1" ht="18">
      <c r="A6" s="126" t="s">
        <v>282</v>
      </c>
      <c r="B6" s="127">
        <f aca="true" t="shared" si="0" ref="B6:G6">SUM(B7:B10)</f>
        <v>0</v>
      </c>
      <c r="C6" s="127">
        <f t="shared" si="0"/>
        <v>0</v>
      </c>
      <c r="D6" s="127">
        <f t="shared" si="0"/>
        <v>0</v>
      </c>
      <c r="E6" s="127">
        <f t="shared" si="0"/>
        <v>0</v>
      </c>
      <c r="F6" s="127">
        <f t="shared" si="0"/>
        <v>0</v>
      </c>
      <c r="G6" s="128">
        <f t="shared" si="0"/>
        <v>0</v>
      </c>
    </row>
    <row r="7" spans="1:7" s="122" customFormat="1" ht="18">
      <c r="A7" s="129" t="s">
        <v>291</v>
      </c>
      <c r="B7" s="130"/>
      <c r="C7" s="130"/>
      <c r="D7" s="130"/>
      <c r="E7" s="130"/>
      <c r="F7" s="130"/>
      <c r="G7" s="131"/>
    </row>
    <row r="8" spans="1:7" s="122" customFormat="1" ht="18">
      <c r="A8" s="129" t="s">
        <v>292</v>
      </c>
      <c r="B8" s="130"/>
      <c r="C8" s="130"/>
      <c r="D8" s="130"/>
      <c r="E8" s="130"/>
      <c r="F8" s="130"/>
      <c r="G8" s="131"/>
    </row>
    <row r="9" spans="1:7" s="122" customFormat="1" ht="18">
      <c r="A9" s="132" t="s">
        <v>293</v>
      </c>
      <c r="B9" s="48"/>
      <c r="C9" s="133"/>
      <c r="D9" s="130"/>
      <c r="E9" s="130"/>
      <c r="F9" s="130"/>
      <c r="G9" s="131"/>
    </row>
    <row r="10" spans="1:7" s="122" customFormat="1" ht="18.75" thickBot="1">
      <c r="A10" s="134" t="s">
        <v>294</v>
      </c>
      <c r="B10" s="135"/>
      <c r="C10" s="136"/>
      <c r="D10" s="137"/>
      <c r="E10" s="137"/>
      <c r="F10" s="137"/>
      <c r="G10" s="138"/>
    </row>
    <row r="11" spans="1:7" s="122" customFormat="1" ht="18">
      <c r="A11" s="126" t="s">
        <v>283</v>
      </c>
      <c r="B11" s="127">
        <f aca="true" t="shared" si="1" ref="B11:G11">SUM(B12:B15)</f>
        <v>0</v>
      </c>
      <c r="C11" s="127">
        <f t="shared" si="1"/>
        <v>0</v>
      </c>
      <c r="D11" s="127">
        <f t="shared" si="1"/>
        <v>0</v>
      </c>
      <c r="E11" s="127">
        <f t="shared" si="1"/>
        <v>0</v>
      </c>
      <c r="F11" s="127">
        <f t="shared" si="1"/>
        <v>0</v>
      </c>
      <c r="G11" s="128">
        <f t="shared" si="1"/>
        <v>0</v>
      </c>
    </row>
    <row r="12" spans="1:7" s="122" customFormat="1" ht="18">
      <c r="A12" s="129" t="s">
        <v>291</v>
      </c>
      <c r="B12" s="130"/>
      <c r="C12" s="130"/>
      <c r="D12" s="130"/>
      <c r="E12" s="130"/>
      <c r="F12" s="130"/>
      <c r="G12" s="131"/>
    </row>
    <row r="13" spans="1:7" s="122" customFormat="1" ht="18">
      <c r="A13" s="129" t="s">
        <v>292</v>
      </c>
      <c r="B13" s="130"/>
      <c r="C13" s="130"/>
      <c r="D13" s="130"/>
      <c r="E13" s="130"/>
      <c r="F13" s="130"/>
      <c r="G13" s="131"/>
    </row>
    <row r="14" spans="1:7" s="122" customFormat="1" ht="18">
      <c r="A14" s="132" t="s">
        <v>293</v>
      </c>
      <c r="B14" s="48"/>
      <c r="C14" s="133"/>
      <c r="D14" s="130"/>
      <c r="E14" s="130"/>
      <c r="F14" s="130"/>
      <c r="G14" s="131"/>
    </row>
    <row r="15" spans="1:7" s="122" customFormat="1" ht="18.75" thickBot="1">
      <c r="A15" s="134" t="s">
        <v>294</v>
      </c>
      <c r="B15" s="135"/>
      <c r="C15" s="136"/>
      <c r="D15" s="137"/>
      <c r="E15" s="137"/>
      <c r="F15" s="137"/>
      <c r="G15" s="138"/>
    </row>
    <row r="16" spans="1:7" s="122" customFormat="1" ht="18">
      <c r="A16" s="126" t="s">
        <v>284</v>
      </c>
      <c r="B16" s="127">
        <f aca="true" t="shared" si="2" ref="B16:G16">SUM(B17:B20)</f>
        <v>0</v>
      </c>
      <c r="C16" s="127">
        <f t="shared" si="2"/>
        <v>0</v>
      </c>
      <c r="D16" s="127">
        <f t="shared" si="2"/>
        <v>0</v>
      </c>
      <c r="E16" s="127">
        <f t="shared" si="2"/>
        <v>0</v>
      </c>
      <c r="F16" s="127">
        <f t="shared" si="2"/>
        <v>0</v>
      </c>
      <c r="G16" s="128">
        <f t="shared" si="2"/>
        <v>0</v>
      </c>
    </row>
    <row r="17" spans="1:7" s="122" customFormat="1" ht="18">
      <c r="A17" s="129" t="s">
        <v>291</v>
      </c>
      <c r="B17" s="130"/>
      <c r="C17" s="130"/>
      <c r="D17" s="130"/>
      <c r="E17" s="130"/>
      <c r="F17" s="130"/>
      <c r="G17" s="131"/>
    </row>
    <row r="18" spans="1:7" s="122" customFormat="1" ht="18">
      <c r="A18" s="129" t="s">
        <v>292</v>
      </c>
      <c r="B18" s="130"/>
      <c r="C18" s="130"/>
      <c r="D18" s="130"/>
      <c r="E18" s="130"/>
      <c r="F18" s="130"/>
      <c r="G18" s="131"/>
    </row>
    <row r="19" spans="1:7" s="122" customFormat="1" ht="18">
      <c r="A19" s="132" t="s">
        <v>293</v>
      </c>
      <c r="B19" s="48"/>
      <c r="C19" s="133"/>
      <c r="D19" s="130"/>
      <c r="E19" s="130"/>
      <c r="F19" s="130"/>
      <c r="G19" s="131"/>
    </row>
    <row r="20" spans="1:7" s="122" customFormat="1" ht="18.75" thickBot="1">
      <c r="A20" s="134" t="s">
        <v>294</v>
      </c>
      <c r="B20" s="135"/>
      <c r="C20" s="136"/>
      <c r="D20" s="137"/>
      <c r="E20" s="137"/>
      <c r="F20" s="137"/>
      <c r="G20" s="138"/>
    </row>
    <row r="21" spans="1:7" s="122" customFormat="1" ht="51">
      <c r="A21" s="126" t="s">
        <v>295</v>
      </c>
      <c r="B21" s="127">
        <f aca="true" t="shared" si="3" ref="B21:G21">SUM(B22:B25)</f>
        <v>0</v>
      </c>
      <c r="C21" s="127">
        <f t="shared" si="3"/>
        <v>0</v>
      </c>
      <c r="D21" s="127">
        <f t="shared" si="3"/>
        <v>0</v>
      </c>
      <c r="E21" s="127">
        <f t="shared" si="3"/>
        <v>0</v>
      </c>
      <c r="F21" s="127">
        <f t="shared" si="3"/>
        <v>0</v>
      </c>
      <c r="G21" s="128">
        <f t="shared" si="3"/>
        <v>0</v>
      </c>
    </row>
    <row r="22" spans="1:7" s="122" customFormat="1" ht="18">
      <c r="A22" s="129" t="s">
        <v>291</v>
      </c>
      <c r="B22" s="130"/>
      <c r="C22" s="130"/>
      <c r="D22" s="130"/>
      <c r="E22" s="130"/>
      <c r="F22" s="130"/>
      <c r="G22" s="131"/>
    </row>
    <row r="23" spans="1:7" s="122" customFormat="1" ht="18">
      <c r="A23" s="129" t="s">
        <v>292</v>
      </c>
      <c r="B23" s="130"/>
      <c r="C23" s="130"/>
      <c r="D23" s="130"/>
      <c r="E23" s="130"/>
      <c r="F23" s="130"/>
      <c r="G23" s="131"/>
    </row>
    <row r="24" spans="1:7" s="122" customFormat="1" ht="18">
      <c r="A24" s="132" t="s">
        <v>293</v>
      </c>
      <c r="B24" s="48"/>
      <c r="C24" s="133"/>
      <c r="D24" s="130"/>
      <c r="E24" s="130"/>
      <c r="F24" s="130"/>
      <c r="G24" s="131"/>
    </row>
    <row r="25" spans="1:7" s="122" customFormat="1" ht="18.75" thickBot="1">
      <c r="A25" s="134" t="s">
        <v>294</v>
      </c>
      <c r="B25" s="135"/>
      <c r="C25" s="136"/>
      <c r="D25" s="137"/>
      <c r="E25" s="137"/>
      <c r="F25" s="137"/>
      <c r="G25" s="138"/>
    </row>
    <row r="26" spans="1:7" s="122" customFormat="1" ht="18">
      <c r="A26" s="126" t="s">
        <v>285</v>
      </c>
      <c r="B26" s="127">
        <f aca="true" t="shared" si="4" ref="B26:G26">SUM(B27:B30)</f>
        <v>0</v>
      </c>
      <c r="C26" s="127">
        <f t="shared" si="4"/>
        <v>0</v>
      </c>
      <c r="D26" s="127">
        <f t="shared" si="4"/>
        <v>0</v>
      </c>
      <c r="E26" s="127">
        <f t="shared" si="4"/>
        <v>0</v>
      </c>
      <c r="F26" s="127">
        <f t="shared" si="4"/>
        <v>0</v>
      </c>
      <c r="G26" s="128">
        <f t="shared" si="4"/>
        <v>0</v>
      </c>
    </row>
    <row r="27" spans="1:7" s="122" customFormat="1" ht="18">
      <c r="A27" s="129" t="s">
        <v>291</v>
      </c>
      <c r="B27" s="130"/>
      <c r="C27" s="130"/>
      <c r="D27" s="130"/>
      <c r="E27" s="130"/>
      <c r="F27" s="130"/>
      <c r="G27" s="131"/>
    </row>
    <row r="28" spans="1:7" s="122" customFormat="1" ht="18">
      <c r="A28" s="129" t="s">
        <v>292</v>
      </c>
      <c r="B28" s="130"/>
      <c r="C28" s="130"/>
      <c r="D28" s="130"/>
      <c r="E28" s="130"/>
      <c r="F28" s="130"/>
      <c r="G28" s="131"/>
    </row>
    <row r="29" spans="1:7" s="122" customFormat="1" ht="18">
      <c r="A29" s="132" t="s">
        <v>293</v>
      </c>
      <c r="B29" s="48"/>
      <c r="C29" s="133"/>
      <c r="D29" s="130"/>
      <c r="E29" s="130"/>
      <c r="F29" s="130"/>
      <c r="G29" s="131"/>
    </row>
    <row r="30" spans="1:7" s="122" customFormat="1" ht="18.75" thickBot="1">
      <c r="A30" s="134" t="s">
        <v>294</v>
      </c>
      <c r="B30" s="135"/>
      <c r="C30" s="136"/>
      <c r="D30" s="137"/>
      <c r="E30" s="137"/>
      <c r="F30" s="137"/>
      <c r="G30" s="138"/>
    </row>
    <row r="31" spans="1:7" s="122" customFormat="1" ht="18">
      <c r="A31" s="126" t="s">
        <v>286</v>
      </c>
      <c r="B31" s="127">
        <f aca="true" t="shared" si="5" ref="B31:G31">SUM(B32:B35)</f>
        <v>0</v>
      </c>
      <c r="C31" s="127">
        <f t="shared" si="5"/>
        <v>0</v>
      </c>
      <c r="D31" s="127">
        <f t="shared" si="5"/>
        <v>0</v>
      </c>
      <c r="E31" s="127">
        <f t="shared" si="5"/>
        <v>0</v>
      </c>
      <c r="F31" s="127">
        <f t="shared" si="5"/>
        <v>0</v>
      </c>
      <c r="G31" s="128">
        <f t="shared" si="5"/>
        <v>0</v>
      </c>
    </row>
    <row r="32" spans="1:7" s="122" customFormat="1" ht="18">
      <c r="A32" s="129" t="s">
        <v>291</v>
      </c>
      <c r="B32" s="130"/>
      <c r="C32" s="130"/>
      <c r="D32" s="130"/>
      <c r="E32" s="130"/>
      <c r="F32" s="130"/>
      <c r="G32" s="131"/>
    </row>
    <row r="33" spans="1:7" s="122" customFormat="1" ht="18">
      <c r="A33" s="129" t="s">
        <v>292</v>
      </c>
      <c r="B33" s="130"/>
      <c r="C33" s="130"/>
      <c r="D33" s="130"/>
      <c r="E33" s="130"/>
      <c r="F33" s="130"/>
      <c r="G33" s="131"/>
    </row>
    <row r="34" spans="1:7" s="122" customFormat="1" ht="18">
      <c r="A34" s="132" t="s">
        <v>293</v>
      </c>
      <c r="B34" s="48"/>
      <c r="C34" s="133"/>
      <c r="D34" s="130"/>
      <c r="E34" s="130"/>
      <c r="F34" s="130"/>
      <c r="G34" s="131"/>
    </row>
    <row r="35" spans="1:7" s="122" customFormat="1" ht="18.75" thickBot="1">
      <c r="A35" s="134" t="s">
        <v>294</v>
      </c>
      <c r="B35" s="135"/>
      <c r="C35" s="136"/>
      <c r="D35" s="137"/>
      <c r="E35" s="137"/>
      <c r="F35" s="137"/>
      <c r="G35" s="138"/>
    </row>
    <row r="36" spans="1:7" s="122" customFormat="1" ht="18">
      <c r="A36" s="126" t="s">
        <v>287</v>
      </c>
      <c r="B36" s="127">
        <f aca="true" t="shared" si="6" ref="B36:G36">SUM(B37:B40)</f>
        <v>0</v>
      </c>
      <c r="C36" s="127">
        <f t="shared" si="6"/>
        <v>0</v>
      </c>
      <c r="D36" s="127">
        <f t="shared" si="6"/>
        <v>0</v>
      </c>
      <c r="E36" s="127">
        <f t="shared" si="6"/>
        <v>0</v>
      </c>
      <c r="F36" s="127">
        <f t="shared" si="6"/>
        <v>0</v>
      </c>
      <c r="G36" s="128">
        <f t="shared" si="6"/>
        <v>0</v>
      </c>
    </row>
    <row r="37" spans="1:7" s="122" customFormat="1" ht="18">
      <c r="A37" s="129" t="s">
        <v>291</v>
      </c>
      <c r="B37" s="130"/>
      <c r="C37" s="130"/>
      <c r="D37" s="130"/>
      <c r="E37" s="130"/>
      <c r="F37" s="130"/>
      <c r="G37" s="131"/>
    </row>
    <row r="38" spans="1:7" s="122" customFormat="1" ht="18">
      <c r="A38" s="129" t="s">
        <v>292</v>
      </c>
      <c r="B38" s="130"/>
      <c r="C38" s="130"/>
      <c r="D38" s="130"/>
      <c r="E38" s="130"/>
      <c r="F38" s="130"/>
      <c r="G38" s="131"/>
    </row>
    <row r="39" spans="1:7" s="122" customFormat="1" ht="18">
      <c r="A39" s="132" t="s">
        <v>293</v>
      </c>
      <c r="B39" s="48"/>
      <c r="C39" s="133"/>
      <c r="D39" s="130"/>
      <c r="E39" s="130"/>
      <c r="F39" s="130"/>
      <c r="G39" s="131"/>
    </row>
    <row r="40" spans="1:7" s="122" customFormat="1" ht="18.75" thickBot="1">
      <c r="A40" s="134" t="s">
        <v>294</v>
      </c>
      <c r="B40" s="135"/>
      <c r="C40" s="136"/>
      <c r="D40" s="137"/>
      <c r="E40" s="137"/>
      <c r="F40" s="137"/>
      <c r="G40" s="138"/>
    </row>
    <row r="41" spans="1:7" s="122" customFormat="1" ht="18">
      <c r="A41" s="126" t="s">
        <v>288</v>
      </c>
      <c r="B41" s="127">
        <f aca="true" t="shared" si="7" ref="B41:G41">SUM(B42:B45)</f>
        <v>0</v>
      </c>
      <c r="C41" s="127">
        <f t="shared" si="7"/>
        <v>0</v>
      </c>
      <c r="D41" s="127">
        <f t="shared" si="7"/>
        <v>0</v>
      </c>
      <c r="E41" s="127">
        <f t="shared" si="7"/>
        <v>0</v>
      </c>
      <c r="F41" s="127">
        <f t="shared" si="7"/>
        <v>0</v>
      </c>
      <c r="G41" s="128">
        <f t="shared" si="7"/>
        <v>0</v>
      </c>
    </row>
    <row r="42" spans="1:7" s="122" customFormat="1" ht="18">
      <c r="A42" s="129" t="s">
        <v>291</v>
      </c>
      <c r="B42" s="130"/>
      <c r="C42" s="130"/>
      <c r="D42" s="130"/>
      <c r="E42" s="130"/>
      <c r="F42" s="130"/>
      <c r="G42" s="131"/>
    </row>
    <row r="43" spans="1:7" s="122" customFormat="1" ht="18">
      <c r="A43" s="129" t="s">
        <v>292</v>
      </c>
      <c r="B43" s="130"/>
      <c r="C43" s="130"/>
      <c r="D43" s="130"/>
      <c r="E43" s="130"/>
      <c r="F43" s="130"/>
      <c r="G43" s="131"/>
    </row>
    <row r="44" spans="1:7" s="122" customFormat="1" ht="18">
      <c r="A44" s="132" t="s">
        <v>293</v>
      </c>
      <c r="B44" s="48"/>
      <c r="C44" s="133"/>
      <c r="D44" s="130"/>
      <c r="E44" s="130"/>
      <c r="F44" s="130"/>
      <c r="G44" s="131"/>
    </row>
    <row r="45" spans="1:7" s="122" customFormat="1" ht="18.75" thickBot="1">
      <c r="A45" s="134" t="s">
        <v>294</v>
      </c>
      <c r="B45" s="135"/>
      <c r="C45" s="136"/>
      <c r="D45" s="137"/>
      <c r="E45" s="137"/>
      <c r="F45" s="137"/>
      <c r="G45" s="138"/>
    </row>
    <row r="46" spans="1:7" s="122" customFormat="1" ht="18">
      <c r="A46" s="126" t="s">
        <v>289</v>
      </c>
      <c r="B46" s="127">
        <f aca="true" t="shared" si="8" ref="B46:G46">SUM(B47:B50)</f>
        <v>0</v>
      </c>
      <c r="C46" s="127">
        <f t="shared" si="8"/>
        <v>0</v>
      </c>
      <c r="D46" s="127">
        <f t="shared" si="8"/>
        <v>0</v>
      </c>
      <c r="E46" s="127">
        <f t="shared" si="8"/>
        <v>0</v>
      </c>
      <c r="F46" s="127">
        <f t="shared" si="8"/>
        <v>0</v>
      </c>
      <c r="G46" s="128">
        <f t="shared" si="8"/>
        <v>0</v>
      </c>
    </row>
    <row r="47" spans="1:7" s="122" customFormat="1" ht="18">
      <c r="A47" s="129" t="s">
        <v>291</v>
      </c>
      <c r="B47" s="130"/>
      <c r="C47" s="130"/>
      <c r="D47" s="130"/>
      <c r="E47" s="130"/>
      <c r="F47" s="130"/>
      <c r="G47" s="131"/>
    </row>
    <row r="48" spans="1:7" s="122" customFormat="1" ht="18">
      <c r="A48" s="129" t="s">
        <v>292</v>
      </c>
      <c r="B48" s="130"/>
      <c r="C48" s="130"/>
      <c r="D48" s="130"/>
      <c r="E48" s="130"/>
      <c r="F48" s="130"/>
      <c r="G48" s="131"/>
    </row>
    <row r="49" spans="1:7" s="122" customFormat="1" ht="18">
      <c r="A49" s="132" t="s">
        <v>293</v>
      </c>
      <c r="B49" s="48"/>
      <c r="C49" s="133"/>
      <c r="D49" s="130"/>
      <c r="E49" s="130"/>
      <c r="F49" s="130"/>
      <c r="G49" s="131"/>
    </row>
    <row r="50" spans="1:7" s="122" customFormat="1" ht="18.75" thickBot="1">
      <c r="A50" s="134" t="s">
        <v>294</v>
      </c>
      <c r="B50" s="135"/>
      <c r="C50" s="136"/>
      <c r="D50" s="137"/>
      <c r="E50" s="137"/>
      <c r="F50" s="137"/>
      <c r="G50" s="138"/>
    </row>
    <row r="51" spans="1:7" s="122" customFormat="1" ht="18">
      <c r="A51" s="126" t="s">
        <v>290</v>
      </c>
      <c r="B51" s="127">
        <f aca="true" t="shared" si="9" ref="B51:G51">SUM(B52:B55)</f>
        <v>0</v>
      </c>
      <c r="C51" s="127">
        <f t="shared" si="9"/>
        <v>0</v>
      </c>
      <c r="D51" s="127">
        <f t="shared" si="9"/>
        <v>0</v>
      </c>
      <c r="E51" s="127">
        <f t="shared" si="9"/>
        <v>0</v>
      </c>
      <c r="F51" s="127">
        <f t="shared" si="9"/>
        <v>0</v>
      </c>
      <c r="G51" s="128">
        <f t="shared" si="9"/>
        <v>0</v>
      </c>
    </row>
    <row r="52" spans="1:7" s="122" customFormat="1" ht="18">
      <c r="A52" s="129" t="s">
        <v>291</v>
      </c>
      <c r="B52" s="130"/>
      <c r="C52" s="130"/>
      <c r="D52" s="130"/>
      <c r="E52" s="130"/>
      <c r="F52" s="130"/>
      <c r="G52" s="131"/>
    </row>
    <row r="53" spans="1:7" s="122" customFormat="1" ht="18">
      <c r="A53" s="129" t="s">
        <v>292</v>
      </c>
      <c r="B53" s="130"/>
      <c r="C53" s="130"/>
      <c r="D53" s="130"/>
      <c r="E53" s="130"/>
      <c r="F53" s="130"/>
      <c r="G53" s="131"/>
    </row>
    <row r="54" spans="1:7" s="122" customFormat="1" ht="18">
      <c r="A54" s="132" t="s">
        <v>293</v>
      </c>
      <c r="B54" s="48"/>
      <c r="C54" s="133"/>
      <c r="D54" s="130"/>
      <c r="E54" s="130"/>
      <c r="F54" s="130"/>
      <c r="G54" s="131"/>
    </row>
    <row r="55" spans="1:7" s="122" customFormat="1" ht="18.75" thickBot="1">
      <c r="A55" s="134" t="s">
        <v>294</v>
      </c>
      <c r="B55" s="135"/>
      <c r="C55" s="136"/>
      <c r="D55" s="137"/>
      <c r="E55" s="137"/>
      <c r="F55" s="137"/>
      <c r="G55" s="138"/>
    </row>
    <row r="56" spans="1:7" s="122" customFormat="1" ht="24.75" customHeight="1">
      <c r="A56" s="139" t="s">
        <v>42</v>
      </c>
      <c r="B56" s="140">
        <f aca="true" t="shared" si="10" ref="B56:G56">B6+B11+B16+B21+B26+B31+B36+B41+B46+B51</f>
        <v>0</v>
      </c>
      <c r="C56" s="140">
        <f t="shared" si="10"/>
        <v>0</v>
      </c>
      <c r="D56" s="140">
        <f t="shared" si="10"/>
        <v>0</v>
      </c>
      <c r="E56" s="140">
        <f t="shared" si="10"/>
        <v>0</v>
      </c>
      <c r="F56" s="140">
        <f t="shared" si="10"/>
        <v>0</v>
      </c>
      <c r="G56" s="141">
        <f t="shared" si="10"/>
        <v>0</v>
      </c>
    </row>
    <row r="57" spans="1:7" s="122" customFormat="1" ht="22.5" customHeight="1">
      <c r="A57" s="142" t="s">
        <v>43</v>
      </c>
      <c r="B57" s="143"/>
      <c r="C57" s="143"/>
      <c r="D57" s="144"/>
      <c r="E57" s="143"/>
      <c r="F57" s="144"/>
      <c r="G57" s="145"/>
    </row>
    <row r="58" spans="1:8" s="122" customFormat="1" ht="24.75" customHeight="1" thickBot="1">
      <c r="A58" s="146" t="s">
        <v>44</v>
      </c>
      <c r="B58" s="147">
        <f aca="true" t="shared" si="11" ref="B58:G58">B56-B57</f>
        <v>0</v>
      </c>
      <c r="C58" s="147">
        <f t="shared" si="11"/>
        <v>0</v>
      </c>
      <c r="D58" s="147">
        <f t="shared" si="11"/>
        <v>0</v>
      </c>
      <c r="E58" s="147">
        <f t="shared" si="11"/>
        <v>0</v>
      </c>
      <c r="F58" s="147">
        <f t="shared" si="11"/>
        <v>0</v>
      </c>
      <c r="G58" s="148">
        <f t="shared" si="11"/>
        <v>0</v>
      </c>
      <c r="H58" s="149"/>
    </row>
    <row r="59" spans="1:7" ht="24.75" customHeight="1">
      <c r="A59" s="117"/>
      <c r="B59" s="117"/>
      <c r="C59" s="117"/>
      <c r="D59" s="117"/>
      <c r="E59" s="117"/>
      <c r="F59" s="117"/>
      <c r="G59" s="117"/>
    </row>
    <row r="60" spans="1:7" ht="18.75">
      <c r="A60" s="150" t="s">
        <v>74</v>
      </c>
      <c r="B60" s="117"/>
      <c r="C60" s="117"/>
      <c r="D60" s="117"/>
      <c r="E60" s="117"/>
      <c r="F60" s="117"/>
      <c r="G60" s="117"/>
    </row>
    <row r="61" spans="1:7" s="122" customFormat="1" ht="38.25" customHeight="1">
      <c r="A61" s="296" t="s">
        <v>73</v>
      </c>
      <c r="B61" s="296"/>
      <c r="C61" s="296"/>
      <c r="D61" s="298" t="s">
        <v>82</v>
      </c>
      <c r="E61" s="298"/>
      <c r="F61" s="298" t="s">
        <v>83</v>
      </c>
      <c r="G61" s="298"/>
    </row>
    <row r="62" spans="1:7" s="122" customFormat="1" ht="18">
      <c r="A62" s="297">
        <f>SUM(D62:F62)</f>
        <v>0</v>
      </c>
      <c r="B62" s="297"/>
      <c r="C62" s="297"/>
      <c r="D62" s="299"/>
      <c r="E62" s="299"/>
      <c r="F62" s="299"/>
      <c r="G62" s="299"/>
    </row>
    <row r="63" s="122" customFormat="1" ht="18"/>
    <row r="64" spans="1:7" ht="36.75" customHeight="1">
      <c r="A64" s="151" t="s">
        <v>279</v>
      </c>
      <c r="B64" s="152" t="s">
        <v>250</v>
      </c>
      <c r="C64" s="153" t="s">
        <v>280</v>
      </c>
      <c r="D64" s="117" t="s">
        <v>251</v>
      </c>
      <c r="G64" s="117"/>
    </row>
    <row r="65" spans="1:3" s="122" customFormat="1" ht="18">
      <c r="A65" s="154" t="s">
        <v>246</v>
      </c>
      <c r="B65" s="155" t="s">
        <v>244</v>
      </c>
      <c r="C65" s="122" t="s">
        <v>245</v>
      </c>
    </row>
    <row r="66" spans="1:3" s="122" customFormat="1" ht="18">
      <c r="A66" s="154" t="s">
        <v>247</v>
      </c>
      <c r="B66" s="155" t="s">
        <v>244</v>
      </c>
      <c r="C66" s="122" t="s">
        <v>245</v>
      </c>
    </row>
    <row r="67" s="122" customFormat="1" ht="18">
      <c r="A67" s="156" t="s">
        <v>249</v>
      </c>
    </row>
    <row r="68" spans="1:7" ht="18.75">
      <c r="A68" s="157"/>
      <c r="B68" s="117"/>
      <c r="C68" s="117"/>
      <c r="D68" s="117"/>
      <c r="E68" s="117"/>
      <c r="F68" s="117"/>
      <c r="G68" s="117"/>
    </row>
    <row r="69" s="122" customFormat="1" ht="18">
      <c r="A69" s="158" t="s">
        <v>68</v>
      </c>
    </row>
    <row r="70" s="122" customFormat="1" ht="18">
      <c r="A70" s="158"/>
    </row>
    <row r="71" spans="1:7" ht="54.75" customHeight="1">
      <c r="A71" s="294" t="s">
        <v>51</v>
      </c>
      <c r="B71" s="295"/>
      <c r="C71" s="295"/>
      <c r="D71" s="295"/>
      <c r="E71" s="295"/>
      <c r="F71" s="295"/>
      <c r="G71" s="295"/>
    </row>
    <row r="72" spans="1:7" ht="18.75">
      <c r="A72" s="159"/>
      <c r="B72" s="117"/>
      <c r="C72" s="117"/>
      <c r="D72" s="117"/>
      <c r="E72" s="117"/>
      <c r="F72" s="117"/>
      <c r="G72" s="117"/>
    </row>
    <row r="73" spans="1:7" ht="18.75">
      <c r="A73" s="116" t="s">
        <v>52</v>
      </c>
      <c r="B73" s="117"/>
      <c r="C73" s="117"/>
      <c r="D73" s="117"/>
      <c r="E73" s="117"/>
      <c r="F73" s="117"/>
      <c r="G73" s="117"/>
    </row>
    <row r="74" spans="1:7" ht="18.75">
      <c r="A74" s="117"/>
      <c r="B74" s="160" t="s">
        <v>53</v>
      </c>
      <c r="C74" s="161" t="s">
        <v>54</v>
      </c>
      <c r="D74" s="162"/>
      <c r="E74" s="117"/>
      <c r="F74" s="117"/>
      <c r="G74" s="117"/>
    </row>
    <row r="75" spans="1:7" ht="18.75">
      <c r="A75" s="117"/>
      <c r="B75" s="78">
        <v>1</v>
      </c>
      <c r="C75" s="163" t="s">
        <v>149</v>
      </c>
      <c r="D75" s="164"/>
      <c r="E75" s="117"/>
      <c r="F75" s="117"/>
      <c r="G75" s="117"/>
    </row>
    <row r="76" spans="1:7" ht="18.75">
      <c r="A76" s="117"/>
      <c r="B76" s="78">
        <v>2</v>
      </c>
      <c r="C76" s="163" t="s">
        <v>55</v>
      </c>
      <c r="D76" s="162"/>
      <c r="E76" s="117"/>
      <c r="F76" s="165" t="s">
        <v>248</v>
      </c>
      <c r="G76" s="117"/>
    </row>
    <row r="77" spans="1:7" ht="18.75">
      <c r="A77" s="117"/>
      <c r="B77" s="78">
        <v>3</v>
      </c>
      <c r="C77" s="163" t="s">
        <v>148</v>
      </c>
      <c r="D77" s="162"/>
      <c r="E77" s="117"/>
      <c r="F77" s="165" t="s">
        <v>78</v>
      </c>
      <c r="G77" s="117"/>
    </row>
    <row r="78" spans="1:7" ht="18.75">
      <c r="A78" s="117"/>
      <c r="B78" s="117"/>
      <c r="C78" s="117"/>
      <c r="D78" s="117"/>
      <c r="E78" s="117"/>
      <c r="F78" s="117"/>
      <c r="G78" s="117"/>
    </row>
    <row r="79" spans="1:7" ht="18.75">
      <c r="A79" s="117"/>
      <c r="B79" s="166"/>
      <c r="D79" s="166"/>
      <c r="E79" s="117"/>
      <c r="F79" s="117"/>
      <c r="G79" s="117"/>
    </row>
    <row r="80" spans="1:7" ht="18.75">
      <c r="A80" s="117"/>
      <c r="B80" s="166"/>
      <c r="D80" s="166"/>
      <c r="E80" s="117"/>
      <c r="F80" s="117"/>
      <c r="G80" s="117"/>
    </row>
    <row r="81" s="122" customFormat="1" ht="18">
      <c r="A81" s="167"/>
    </row>
    <row r="82" s="122" customFormat="1" ht="18">
      <c r="A82" s="168"/>
    </row>
    <row r="83" s="122" customFormat="1" ht="18">
      <c r="A83" s="168"/>
    </row>
    <row r="84" spans="1:3" s="122" customFormat="1" ht="18">
      <c r="A84" s="158"/>
      <c r="B84" s="169"/>
      <c r="C84" s="158"/>
    </row>
    <row r="85" spans="1:3" s="122" customFormat="1" ht="18">
      <c r="A85" s="158"/>
      <c r="B85" s="169"/>
      <c r="C85" s="158"/>
    </row>
    <row r="86" s="122" customFormat="1" ht="18">
      <c r="A86" s="167"/>
    </row>
    <row r="87" s="122" customFormat="1" ht="18"/>
    <row r="88" s="122" customFormat="1" ht="18"/>
  </sheetData>
  <sheetProtection/>
  <mergeCells count="7">
    <mergeCell ref="A71:G71"/>
    <mergeCell ref="A61:C61"/>
    <mergeCell ref="A62:C62"/>
    <mergeCell ref="D61:E61"/>
    <mergeCell ref="D62:E62"/>
    <mergeCell ref="F61:G61"/>
    <mergeCell ref="F62:G62"/>
  </mergeCells>
  <printOptions/>
  <pageMargins left="0.708661417322835" right="0.708661417322835" top="0.38" bottom="0.45" header="0.31496062992126" footer="0.31496062992126"/>
  <pageSetup fitToHeight="0" fitToWidth="1" horizontalDpi="600" verticalDpi="600" orientation="landscape" paperSize="9"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MDLPL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jesica.papusa</cp:lastModifiedBy>
  <cp:lastPrinted>2013-04-29T12:40:58Z</cp:lastPrinted>
  <dcterms:created xsi:type="dcterms:W3CDTF">2010-06-14T08:38:38Z</dcterms:created>
  <dcterms:modified xsi:type="dcterms:W3CDTF">2013-05-30T10:00:49Z</dcterms:modified>
  <cp:category/>
  <cp:version/>
  <cp:contentType/>
  <cp:contentStatus/>
</cp:coreProperties>
</file>